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资金清单.对" sheetId="2" r:id="rId1"/>
    <sheet name="Sheet3" sheetId="3" r:id="rId2"/>
  </sheets>
  <definedNames>
    <definedName name="_xlnm.Print_Titles" localSheetId="0">资金清单.对!$3:$3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<sst xmlns="http://schemas.openxmlformats.org/spreadsheetml/2006/main" count="120" uniqueCount="111">
  <si>
    <t>附件2</t>
  </si>
  <si>
    <t>2023年涞源县统筹整合使用财政涉农资金清单</t>
  </si>
  <si>
    <t>资金名称</t>
  </si>
  <si>
    <t>资金文号</t>
  </si>
  <si>
    <t>国定贫困县</t>
  </si>
  <si>
    <t>整合规模</t>
  </si>
  <si>
    <t>跨类别使用</t>
  </si>
  <si>
    <t>备注</t>
  </si>
  <si>
    <t>合计（万元）</t>
  </si>
  <si>
    <t>一、中央财政涉农资金</t>
  </si>
  <si>
    <t>中央财政衔接推进乡村振兴补助资金</t>
  </si>
  <si>
    <r>
      <rPr>
        <sz val="11"/>
        <rFont val="宋体"/>
        <charset val="134"/>
      </rPr>
      <t>冀财农</t>
    </r>
    <r>
      <rPr>
        <sz val="11"/>
        <rFont val="Times New Roman"/>
        <charset val="134"/>
      </rPr>
      <t>[2022]136</t>
    </r>
    <r>
      <rPr>
        <sz val="11"/>
        <rFont val="宋体"/>
        <charset val="134"/>
      </rPr>
      <t>号</t>
    </r>
    <r>
      <rPr>
        <sz val="11"/>
        <rFont val="Times New Roman"/>
        <charset val="134"/>
      </rPr>
      <t xml:space="preserve">   
     </t>
    </r>
    <r>
      <rPr>
        <sz val="11"/>
        <rFont val="宋体"/>
        <charset val="134"/>
      </rPr>
      <t>冀财农【2023】47号</t>
    </r>
  </si>
  <si>
    <t>水利发展资金</t>
  </si>
  <si>
    <t>冀财农【2022】141号  冀财农【2023】51号</t>
  </si>
  <si>
    <t>农业生产发展资金</t>
  </si>
  <si>
    <r>
      <rPr>
        <sz val="11"/>
        <rFont val="方正仿宋_GBK"/>
        <charset val="134"/>
      </rPr>
      <t>总规模</t>
    </r>
    <r>
      <rPr>
        <sz val="11"/>
        <rFont val="Times New Roman"/>
        <charset val="134"/>
      </rPr>
      <t>(A,</t>
    </r>
    <r>
      <rPr>
        <sz val="11"/>
        <rFont val="方正仿宋_GBK"/>
        <charset val="134"/>
      </rPr>
      <t>包含该项资金的全部支出方向</t>
    </r>
    <r>
      <rPr>
        <sz val="11"/>
        <rFont val="Times New Roman"/>
        <charset val="134"/>
      </rPr>
      <t>)</t>
    </r>
  </si>
  <si>
    <r>
      <rPr>
        <sz val="9"/>
        <rFont val="方正仿宋_GBK"/>
        <charset val="134"/>
      </rPr>
      <t>其中（</t>
    </r>
    <r>
      <rPr>
        <sz val="9"/>
        <rFont val="Times New Roman"/>
        <charset val="134"/>
      </rPr>
      <t>B</t>
    </r>
    <r>
      <rPr>
        <sz val="9"/>
        <rFont val="方正仿宋_GBK"/>
        <charset val="134"/>
      </rPr>
      <t>）</t>
    </r>
    <r>
      <rPr>
        <sz val="9"/>
        <rFont val="Times New Roman"/>
        <charset val="134"/>
      </rPr>
      <t>:</t>
    </r>
  </si>
  <si>
    <r>
      <rPr>
        <sz val="11"/>
        <rFont val="方正仿宋_GBK"/>
        <charset val="134"/>
      </rPr>
      <t>★耕地地力保护补贴</t>
    </r>
    <r>
      <rPr>
        <sz val="11"/>
        <rFont val="Times New Roman"/>
        <charset val="134"/>
      </rPr>
      <t>(B1)</t>
    </r>
  </si>
  <si>
    <r>
      <rPr>
        <sz val="11"/>
        <rFont val="宋体"/>
        <charset val="134"/>
      </rPr>
      <t>冀财农〔</t>
    </r>
    <r>
      <rPr>
        <sz val="11"/>
        <rFont val="Times New Roman"/>
        <charset val="134"/>
      </rPr>
      <t>2022</t>
    </r>
    <r>
      <rPr>
        <sz val="11"/>
        <rFont val="宋体"/>
        <charset val="134"/>
      </rPr>
      <t>〕</t>
    </r>
    <r>
      <rPr>
        <sz val="11"/>
        <rFont val="Times New Roman"/>
        <charset val="134"/>
      </rPr>
      <t>142</t>
    </r>
    <r>
      <rPr>
        <sz val="11"/>
        <rFont val="宋体"/>
        <charset val="134"/>
      </rPr>
      <t>号</t>
    </r>
    <r>
      <rPr>
        <sz val="11"/>
        <rFont val="Times New Roman"/>
        <charset val="134"/>
      </rPr>
      <t xml:space="preserve">  
</t>
    </r>
    <r>
      <rPr>
        <sz val="11"/>
        <rFont val="宋体"/>
        <charset val="134"/>
      </rPr>
      <t>冀财农【2023】50号</t>
    </r>
  </si>
  <si>
    <r>
      <rPr>
        <sz val="11"/>
        <rFont val="方正仿宋_GBK"/>
        <charset val="134"/>
      </rPr>
      <t>★农机购置补贴</t>
    </r>
    <r>
      <rPr>
        <sz val="11"/>
        <rFont val="Times New Roman"/>
        <charset val="134"/>
      </rPr>
      <t>(B2)</t>
    </r>
  </si>
  <si>
    <r>
      <rPr>
        <sz val="11"/>
        <rFont val="宋体"/>
        <charset val="134"/>
      </rPr>
      <t>冀财农〔</t>
    </r>
    <r>
      <rPr>
        <sz val="11"/>
        <rFont val="Times New Roman"/>
        <charset val="134"/>
      </rPr>
      <t>2022</t>
    </r>
    <r>
      <rPr>
        <sz val="11"/>
        <rFont val="宋体"/>
        <charset val="134"/>
      </rPr>
      <t>〕</t>
    </r>
    <r>
      <rPr>
        <sz val="11"/>
        <rFont val="Times New Roman"/>
        <charset val="134"/>
      </rPr>
      <t>138</t>
    </r>
    <r>
      <rPr>
        <sz val="11"/>
        <rFont val="宋体"/>
        <charset val="134"/>
      </rPr>
      <t>号
冀财农【2023】60号</t>
    </r>
  </si>
  <si>
    <r>
      <rPr>
        <sz val="11"/>
        <rFont val="方正仿宋_GBK"/>
        <charset val="134"/>
      </rPr>
      <t>★支持适度规模经营</t>
    </r>
    <r>
      <rPr>
        <sz val="11"/>
        <rFont val="Times New Roman"/>
        <charset val="134"/>
      </rPr>
      <t>(B3)</t>
    </r>
  </si>
  <si>
    <r>
      <rPr>
        <sz val="11"/>
        <rFont val="方正仿宋_GBK"/>
        <charset val="134"/>
      </rPr>
      <t>★有机肥替代</t>
    </r>
    <r>
      <rPr>
        <sz val="11"/>
        <rFont val="Times New Roman"/>
        <charset val="134"/>
      </rPr>
      <t>(B4)</t>
    </r>
  </si>
  <si>
    <r>
      <rPr>
        <sz val="11"/>
        <rFont val="方正仿宋_GBK"/>
        <charset val="134"/>
      </rPr>
      <t>★农机深耕深松</t>
    </r>
    <r>
      <rPr>
        <sz val="11"/>
        <rFont val="Times New Roman"/>
        <charset val="134"/>
      </rPr>
      <t>(B5)</t>
    </r>
  </si>
  <si>
    <r>
      <rPr>
        <sz val="11"/>
        <rFont val="方正仿宋_GBK"/>
        <charset val="134"/>
      </rPr>
      <t>★产业兴村强县示范行动</t>
    </r>
    <r>
      <rPr>
        <sz val="11"/>
        <rFont val="Times New Roman"/>
        <charset val="134"/>
      </rPr>
      <t>(B6)</t>
    </r>
  </si>
  <si>
    <r>
      <rPr>
        <sz val="11"/>
        <rFont val="方正仿宋_GBK"/>
        <charset val="134"/>
      </rPr>
      <t>★畜禽粪污综合利用</t>
    </r>
    <r>
      <rPr>
        <sz val="11"/>
        <rFont val="Times New Roman"/>
        <charset val="134"/>
      </rPr>
      <t>(B7)</t>
    </r>
  </si>
  <si>
    <r>
      <rPr>
        <sz val="11"/>
        <rFont val="方正仿宋_GBK"/>
        <charset val="134"/>
      </rPr>
      <t>★现代农业产业园</t>
    </r>
    <r>
      <rPr>
        <sz val="11"/>
        <rFont val="Times New Roman"/>
        <charset val="134"/>
      </rPr>
      <t>(B8)</t>
    </r>
  </si>
  <si>
    <r>
      <rPr>
        <sz val="11"/>
        <rFont val="方正仿宋_GBK"/>
        <charset val="134"/>
      </rPr>
      <t>★耕地休耕</t>
    </r>
    <r>
      <rPr>
        <sz val="11"/>
        <rFont val="Times New Roman"/>
        <charset val="134"/>
      </rPr>
      <t>(B9)</t>
    </r>
  </si>
  <si>
    <r>
      <rPr>
        <sz val="11"/>
        <rFont val="方正仿宋_GBK"/>
        <charset val="134"/>
      </rPr>
      <t>扣除</t>
    </r>
    <r>
      <rPr>
        <sz val="11"/>
        <rFont val="Times New Roman"/>
        <charset val="134"/>
      </rPr>
      <t>B</t>
    </r>
    <r>
      <rPr>
        <sz val="11"/>
        <rFont val="方正仿宋_GBK"/>
        <charset val="134"/>
      </rPr>
      <t>后的资金规模（</t>
    </r>
    <r>
      <rPr>
        <sz val="11"/>
        <rFont val="Times New Roman"/>
        <charset val="134"/>
      </rPr>
      <t>C=A-B</t>
    </r>
    <r>
      <rPr>
        <sz val="11"/>
        <rFont val="方正仿宋_GBK"/>
        <charset val="134"/>
      </rPr>
      <t>）</t>
    </r>
  </si>
  <si>
    <t>林业草原改革发展资金</t>
  </si>
  <si>
    <t>冀财资环〔2022〕91号</t>
  </si>
  <si>
    <r>
      <rPr>
        <sz val="9"/>
        <rFont val="方正仿宋_GBK"/>
        <charset val="134"/>
      </rPr>
      <t>其中（</t>
    </r>
    <r>
      <rPr>
        <sz val="9"/>
        <rFont val="Times New Roman"/>
        <charset val="134"/>
      </rPr>
      <t>B</t>
    </r>
    <r>
      <rPr>
        <sz val="9"/>
        <rFont val="方正仿宋_GBK"/>
        <charset val="134"/>
      </rPr>
      <t>）：</t>
    </r>
  </si>
  <si>
    <t>★非国有林生态保护补偿支出、退耕还林还草补助</t>
  </si>
  <si>
    <t>农田建设补助资金</t>
  </si>
  <si>
    <r>
      <rPr>
        <sz val="11"/>
        <rFont val="宋体"/>
        <charset val="134"/>
      </rPr>
      <t>冀财农【</t>
    </r>
    <r>
      <rPr>
        <sz val="11"/>
        <rFont val="Times New Roman"/>
        <charset val="134"/>
      </rPr>
      <t>2023</t>
    </r>
    <r>
      <rPr>
        <sz val="11"/>
        <rFont val="宋体"/>
        <charset val="134"/>
      </rPr>
      <t>】</t>
    </r>
    <r>
      <rPr>
        <sz val="11"/>
        <rFont val="Times New Roman"/>
        <charset val="134"/>
      </rPr>
      <t>50</t>
    </r>
    <r>
      <rPr>
        <sz val="11"/>
        <rFont val="宋体"/>
        <charset val="134"/>
      </rPr>
      <t>号</t>
    </r>
  </si>
  <si>
    <t>农村综合改革转移支付</t>
  </si>
  <si>
    <r>
      <rPr>
        <sz val="11"/>
        <rFont val="宋体"/>
        <charset val="134"/>
      </rPr>
      <t>冀财农（</t>
    </r>
    <r>
      <rPr>
        <sz val="11"/>
        <rFont val="Times New Roman"/>
        <charset val="134"/>
      </rPr>
      <t>2022</t>
    </r>
    <r>
      <rPr>
        <sz val="11"/>
        <rFont val="宋体"/>
        <charset val="134"/>
      </rPr>
      <t>）</t>
    </r>
    <r>
      <rPr>
        <sz val="11"/>
        <rFont val="Times New Roman"/>
        <charset val="134"/>
      </rPr>
      <t xml:space="preserve">144 </t>
    </r>
    <r>
      <rPr>
        <sz val="11"/>
        <rFont val="宋体"/>
        <charset val="134"/>
      </rPr>
      <t xml:space="preserve">号
</t>
    </r>
    <r>
      <rPr>
        <sz val="11"/>
        <rFont val="Times New Roman"/>
        <charset val="134"/>
      </rPr>
      <t xml:space="preserve">   </t>
    </r>
    <r>
      <rPr>
        <sz val="11"/>
        <rFont val="宋体"/>
        <charset val="134"/>
      </rPr>
      <t>冀财农【2023】95号</t>
    </r>
  </si>
  <si>
    <t>林业草原生态保护恢复资金（其他自然保护地支出、国家重点野生动植物保护支出）</t>
  </si>
  <si>
    <t>冀财资环〔2022〕90号</t>
  </si>
  <si>
    <t>农村环境整治资金</t>
  </si>
  <si>
    <t>车辆购置税收入补助地方用于一般公路建设项目资金（支持农村公路部分）</t>
  </si>
  <si>
    <r>
      <rPr>
        <sz val="11"/>
        <rFont val="宋体"/>
        <charset val="134"/>
      </rPr>
      <t>冀财建【</t>
    </r>
    <r>
      <rPr>
        <sz val="11"/>
        <rFont val="Times New Roman"/>
        <charset val="134"/>
      </rPr>
      <t>2022</t>
    </r>
    <r>
      <rPr>
        <sz val="11"/>
        <rFont val="宋体"/>
        <charset val="134"/>
      </rPr>
      <t>】</t>
    </r>
    <r>
      <rPr>
        <sz val="11"/>
        <rFont val="Times New Roman"/>
        <charset val="134"/>
      </rPr>
      <t>246</t>
    </r>
    <r>
      <rPr>
        <sz val="11"/>
        <rFont val="宋体"/>
        <charset val="134"/>
      </rPr>
      <t>号</t>
    </r>
  </si>
  <si>
    <t>农村危房改造补助资金（农村危房改造部分）</t>
  </si>
  <si>
    <r>
      <rPr>
        <sz val="11"/>
        <rFont val="宋体"/>
        <charset val="134"/>
      </rPr>
      <t>财社〔</t>
    </r>
    <r>
      <rPr>
        <sz val="11"/>
        <rFont val="Times New Roman"/>
        <charset val="134"/>
      </rPr>
      <t>2022</t>
    </r>
    <r>
      <rPr>
        <sz val="11"/>
        <rFont val="宋体"/>
        <charset val="134"/>
      </rPr>
      <t>〕</t>
    </r>
    <r>
      <rPr>
        <sz val="11"/>
        <rFont val="Times New Roman"/>
        <charset val="134"/>
      </rPr>
      <t>145</t>
    </r>
    <r>
      <rPr>
        <sz val="11"/>
        <rFont val="宋体"/>
        <charset val="134"/>
      </rPr>
      <t>号
冀财社〔</t>
    </r>
    <r>
      <rPr>
        <sz val="11"/>
        <rFont val="Times New Roman"/>
        <charset val="134"/>
      </rPr>
      <t>2022</t>
    </r>
    <r>
      <rPr>
        <sz val="11"/>
        <rFont val="宋体"/>
        <charset val="134"/>
      </rPr>
      <t>〕</t>
    </r>
    <r>
      <rPr>
        <sz val="11"/>
        <rFont val="Times New Roman"/>
        <charset val="134"/>
      </rPr>
      <t>190</t>
    </r>
    <r>
      <rPr>
        <sz val="11"/>
        <rFont val="宋体"/>
        <charset val="134"/>
      </rPr>
      <t>号</t>
    </r>
  </si>
  <si>
    <t>中央专项彩票公益金支持扶贫资金</t>
  </si>
  <si>
    <t>产粮大县奖励资金</t>
  </si>
  <si>
    <t>生猪（牛羊）调出大县奖励资金（省级统筹部分）</t>
  </si>
  <si>
    <r>
      <rPr>
        <sz val="11"/>
        <rFont val="宋体"/>
        <charset val="134"/>
      </rPr>
      <t>冀财建【</t>
    </r>
    <r>
      <rPr>
        <sz val="11"/>
        <rFont val="Times New Roman"/>
        <charset val="134"/>
      </rPr>
      <t>2022</t>
    </r>
    <r>
      <rPr>
        <sz val="11"/>
        <rFont val="宋体"/>
        <charset val="134"/>
      </rPr>
      <t>】</t>
    </r>
    <r>
      <rPr>
        <sz val="11"/>
        <rFont val="Times New Roman"/>
        <charset val="134"/>
      </rPr>
      <t>221</t>
    </r>
    <r>
      <rPr>
        <sz val="11"/>
        <rFont val="宋体"/>
        <charset val="134"/>
      </rPr>
      <t>号</t>
    </r>
  </si>
  <si>
    <t>农业资源及生态保护补助资金（对农民的直接补贴、东北黑土地保护及保护性耕作、畜禽粪污资源化利用、轮作休耕、长江禁捕除外）</t>
  </si>
  <si>
    <r>
      <rPr>
        <sz val="11"/>
        <rFont val="宋体"/>
        <charset val="134"/>
      </rPr>
      <t>冀财农〔</t>
    </r>
    <r>
      <rPr>
        <sz val="11"/>
        <rFont val="Times New Roman"/>
        <charset val="134"/>
      </rPr>
      <t>2022</t>
    </r>
    <r>
      <rPr>
        <sz val="11"/>
        <rFont val="宋体"/>
        <charset val="134"/>
      </rPr>
      <t>〕</t>
    </r>
    <r>
      <rPr>
        <sz val="11"/>
        <rFont val="Times New Roman"/>
        <charset val="134"/>
      </rPr>
      <t>143</t>
    </r>
    <r>
      <rPr>
        <sz val="11"/>
        <rFont val="宋体"/>
        <charset val="134"/>
      </rPr>
      <t>号
冀财农【2023】59号</t>
    </r>
  </si>
  <si>
    <t>服务业发展专项资金（支持新农村现代流通服务网络工程部分）</t>
  </si>
  <si>
    <t>旅游发展基金</t>
  </si>
  <si>
    <r>
      <rPr>
        <sz val="11"/>
        <rFont val="方正仿宋_GBK"/>
        <charset val="134"/>
      </rPr>
      <t>中央预算内投资用于</t>
    </r>
    <r>
      <rPr>
        <sz val="11"/>
        <rFont val="Times New Roman"/>
        <charset val="134"/>
      </rPr>
      <t>“</t>
    </r>
    <r>
      <rPr>
        <sz val="11"/>
        <rFont val="方正仿宋_GBK"/>
        <charset val="134"/>
      </rPr>
      <t>三农</t>
    </r>
    <r>
      <rPr>
        <sz val="11"/>
        <rFont val="Times New Roman"/>
        <charset val="134"/>
      </rPr>
      <t>”</t>
    </r>
    <r>
      <rPr>
        <sz val="11"/>
        <rFont val="方正仿宋_GBK"/>
        <charset val="134"/>
      </rPr>
      <t>建设部分（不包括重大引调水工程、重点水源工程、江河湖泊治理骨干重大工程、跨界河流开发治理工程、新建大型灌区、大中型灌区续建配套和节水改造、大中型病险水库水闸除险加固、生态建设方面的支出）</t>
    </r>
  </si>
  <si>
    <r>
      <rPr>
        <sz val="11"/>
        <rFont val="方正仿宋_GBK"/>
        <charset val="134"/>
      </rPr>
      <t>小</t>
    </r>
    <r>
      <rPr>
        <sz val="11"/>
        <rFont val="Times New Roman"/>
        <charset val="134"/>
      </rPr>
      <t xml:space="preserve">  </t>
    </r>
    <r>
      <rPr>
        <sz val="11"/>
        <rFont val="方正仿宋_GBK"/>
        <charset val="134"/>
      </rPr>
      <t>计</t>
    </r>
  </si>
  <si>
    <t>⑴农村扶贫公路中央基建投资</t>
  </si>
  <si>
    <t>⑵重大水利工程专项中央基建投资</t>
  </si>
  <si>
    <t>⑶农村电网改造升级工程中央基建投资</t>
  </si>
  <si>
    <t>⑷以工代赈示范工程中央基建投资</t>
  </si>
  <si>
    <t>⑸农村饮水安全巩固提升工程中央基建投资</t>
  </si>
  <si>
    <t>⑹动植物保护能力提升工程林业有害生物防治能力建设项目中央基建投资</t>
  </si>
  <si>
    <t>⑺农业可持续发展专项（畜禽粪污资源化利用整县推进项目）中央基建投资</t>
  </si>
  <si>
    <t>⑻农业生产发展专项中央基建投资</t>
  </si>
  <si>
    <t>⑼农村人居环境整治专项中央基建投资</t>
  </si>
  <si>
    <t>⑽水生态治理、中小河流治理等其他水利工程中央基建投资</t>
  </si>
  <si>
    <t>⑾现代农业支撑体系专项中央基建投资</t>
  </si>
  <si>
    <t>⑿中小河流治理工程中央基投资</t>
  </si>
  <si>
    <t>⒀全国新增千亿斤粮食生产能力规划田间工程中央基建投资</t>
  </si>
  <si>
    <t>⒁规模化大型沼气工程中央基建投资</t>
  </si>
  <si>
    <t>⒂退牧还草中央基建投资</t>
  </si>
  <si>
    <t>⒃水文基础设施中央基建投资</t>
  </si>
  <si>
    <t>⒄种养业循环一体化项目中央基建投资</t>
  </si>
  <si>
    <t>⒅重点区域排涝能力建设中央基建投资</t>
  </si>
  <si>
    <r>
      <rPr>
        <sz val="11"/>
        <rFont val="方正仿宋_GBK"/>
        <charset val="134"/>
      </rPr>
      <t>⒆中央预算内投资用于</t>
    </r>
    <r>
      <rPr>
        <sz val="11"/>
        <rFont val="Times New Roman"/>
        <charset val="134"/>
      </rPr>
      <t>“</t>
    </r>
    <r>
      <rPr>
        <sz val="11"/>
        <rFont val="方正仿宋_GBK"/>
        <charset val="134"/>
      </rPr>
      <t>三农</t>
    </r>
    <r>
      <rPr>
        <sz val="11"/>
        <rFont val="Times New Roman"/>
        <charset val="134"/>
      </rPr>
      <t>”</t>
    </r>
    <r>
      <rPr>
        <sz val="11"/>
        <rFont val="方正仿宋_GBK"/>
        <charset val="134"/>
      </rPr>
      <t>建设的其他资金（属于整合范围但未在⑴</t>
    </r>
    <r>
      <rPr>
        <sz val="11"/>
        <rFont val="Times New Roman"/>
        <charset val="134"/>
      </rPr>
      <t>-</t>
    </r>
    <r>
      <rPr>
        <sz val="11"/>
        <rFont val="方正仿宋_GBK"/>
        <charset val="134"/>
      </rPr>
      <t>⒅列明的资金）</t>
    </r>
  </si>
  <si>
    <t>二、省级财政涉农资金</t>
  </si>
  <si>
    <t>省级财政衔接推进乡村振兴补助资金</t>
  </si>
  <si>
    <r>
      <rPr>
        <sz val="11"/>
        <rFont val="宋体"/>
        <charset val="134"/>
      </rPr>
      <t>冀财农</t>
    </r>
    <r>
      <rPr>
        <sz val="11"/>
        <rFont val="Times New Roman"/>
        <charset val="134"/>
      </rPr>
      <t>[2022]155</t>
    </r>
    <r>
      <rPr>
        <sz val="11"/>
        <rFont val="宋体"/>
        <charset val="134"/>
      </rPr>
      <t>号
冀财农</t>
    </r>
    <r>
      <rPr>
        <sz val="11"/>
        <rFont val="Times New Roman"/>
        <charset val="134"/>
      </rPr>
      <t>[2023]14</t>
    </r>
    <r>
      <rPr>
        <sz val="11"/>
        <rFont val="宋体"/>
        <charset val="134"/>
      </rPr>
      <t>号
冀财农【2023】93号</t>
    </r>
  </si>
  <si>
    <t>省级水利发展资金</t>
  </si>
  <si>
    <t>冀财农【2022】173号</t>
  </si>
  <si>
    <t>省级农业生产发展资金</t>
  </si>
  <si>
    <r>
      <rPr>
        <sz val="11"/>
        <rFont val="方正仿宋_GBK"/>
        <charset val="134"/>
      </rPr>
      <t>其中（</t>
    </r>
    <r>
      <rPr>
        <sz val="11"/>
        <rFont val="Times New Roman"/>
        <charset val="134"/>
      </rPr>
      <t>B</t>
    </r>
    <r>
      <rPr>
        <sz val="11"/>
        <rFont val="方正仿宋_GBK"/>
        <charset val="134"/>
      </rPr>
      <t>）</t>
    </r>
    <r>
      <rPr>
        <sz val="11"/>
        <rFont val="Times New Roman"/>
        <charset val="134"/>
      </rPr>
      <t>:</t>
    </r>
  </si>
  <si>
    <t>★农机深松项目</t>
  </si>
  <si>
    <r>
      <rPr>
        <sz val="11"/>
        <rFont val="宋体"/>
        <charset val="134"/>
      </rPr>
      <t>冀财农〔</t>
    </r>
    <r>
      <rPr>
        <sz val="11"/>
        <rFont val="Times New Roman"/>
        <charset val="134"/>
      </rPr>
      <t>2022</t>
    </r>
    <r>
      <rPr>
        <sz val="11"/>
        <rFont val="宋体"/>
        <charset val="134"/>
      </rPr>
      <t>〕</t>
    </r>
    <r>
      <rPr>
        <sz val="11"/>
        <rFont val="Times New Roman"/>
        <charset val="134"/>
      </rPr>
      <t>172</t>
    </r>
    <r>
      <rPr>
        <sz val="11"/>
        <rFont val="宋体"/>
        <charset val="134"/>
      </rPr>
      <t>号</t>
    </r>
  </si>
  <si>
    <t>★农村集体产权制度改革</t>
  </si>
  <si>
    <t>★生鲜乳喷粉补贴</t>
  </si>
  <si>
    <t>▲省级农机购置及应用补贴</t>
  </si>
  <si>
    <t>▲省级第三次土壤普查</t>
  </si>
  <si>
    <r>
      <rPr>
        <sz val="11"/>
        <rFont val="宋体"/>
        <charset val="134"/>
      </rPr>
      <t>冀财农〔</t>
    </r>
    <r>
      <rPr>
        <sz val="11"/>
        <rFont val="Times New Roman"/>
        <charset val="134"/>
      </rPr>
      <t>2022</t>
    </r>
    <r>
      <rPr>
        <sz val="11"/>
        <rFont val="宋体"/>
        <charset val="134"/>
      </rPr>
      <t>〕</t>
    </r>
    <r>
      <rPr>
        <sz val="11"/>
        <rFont val="Times New Roman"/>
        <charset val="134"/>
      </rPr>
      <t>172</t>
    </r>
    <r>
      <rPr>
        <sz val="11"/>
        <rFont val="宋体"/>
        <charset val="134"/>
      </rPr>
      <t>号
冀财农【2023】64号</t>
    </r>
  </si>
  <si>
    <t>▲中兽药高质量发展</t>
  </si>
  <si>
    <t>▲涉农项目资金统筹整合试点</t>
  </si>
  <si>
    <r>
      <rPr>
        <sz val="11"/>
        <rFont val="方正仿宋_GBK"/>
        <charset val="134"/>
      </rPr>
      <t>省级林业改革发展补助资金（不包括世行贷款项目部分、</t>
    </r>
    <r>
      <rPr>
        <sz val="11"/>
        <rFont val="Times New Roman"/>
        <charset val="134"/>
      </rPr>
      <t>2016</t>
    </r>
    <r>
      <rPr>
        <sz val="11"/>
        <rFont val="方正仿宋_GBK"/>
        <charset val="134"/>
      </rPr>
      <t>年已下达的太行山绿化项目补助、森林生态效益补偿资金、国有林场改革资金）</t>
    </r>
  </si>
  <si>
    <t>冀财资环[2022]104号</t>
  </si>
  <si>
    <t>省级农田建设补助资金</t>
  </si>
  <si>
    <r>
      <rPr>
        <sz val="11"/>
        <rFont val="宋体"/>
        <charset val="134"/>
      </rPr>
      <t>冀财农【</t>
    </r>
    <r>
      <rPr>
        <sz val="11"/>
        <rFont val="Times New Roman"/>
        <charset val="134"/>
      </rPr>
      <t>2023</t>
    </r>
    <r>
      <rPr>
        <sz val="11"/>
        <rFont val="宋体"/>
        <charset val="134"/>
      </rPr>
      <t>】</t>
    </r>
    <r>
      <rPr>
        <sz val="11"/>
        <rFont val="Times New Roman"/>
        <charset val="134"/>
      </rPr>
      <t>67</t>
    </r>
    <r>
      <rPr>
        <sz val="11"/>
        <rFont val="宋体"/>
        <charset val="134"/>
      </rPr>
      <t>号</t>
    </r>
  </si>
  <si>
    <t>省级农村综合改革转移支付资金</t>
  </si>
  <si>
    <r>
      <rPr>
        <sz val="11"/>
        <rFont val="宋体"/>
        <charset val="134"/>
      </rPr>
      <t>冀财农（</t>
    </r>
    <r>
      <rPr>
        <sz val="11"/>
        <rFont val="Times New Roman"/>
        <charset val="134"/>
      </rPr>
      <t>2022</t>
    </r>
    <r>
      <rPr>
        <sz val="11"/>
        <rFont val="宋体"/>
        <charset val="134"/>
      </rPr>
      <t>）</t>
    </r>
    <r>
      <rPr>
        <sz val="11"/>
        <rFont val="Times New Roman"/>
        <charset val="134"/>
      </rPr>
      <t>163</t>
    </r>
    <r>
      <rPr>
        <sz val="11"/>
        <rFont val="宋体"/>
        <charset val="134"/>
      </rPr>
      <t>号
冀财农（</t>
    </r>
    <r>
      <rPr>
        <sz val="11"/>
        <rFont val="Times New Roman"/>
        <charset val="134"/>
      </rPr>
      <t>2023</t>
    </r>
    <r>
      <rPr>
        <sz val="11"/>
        <rFont val="宋体"/>
        <charset val="134"/>
      </rPr>
      <t>）</t>
    </r>
    <r>
      <rPr>
        <sz val="11"/>
        <rFont val="Times New Roman"/>
        <charset val="134"/>
      </rPr>
      <t>21</t>
    </r>
    <r>
      <rPr>
        <sz val="11"/>
        <rFont val="宋体"/>
        <charset val="134"/>
      </rPr>
      <t>号</t>
    </r>
    <r>
      <rPr>
        <sz val="11"/>
        <rFont val="Times New Roman"/>
        <charset val="134"/>
      </rPr>
      <t xml:space="preserve">    
 </t>
    </r>
    <r>
      <rPr>
        <sz val="11"/>
        <rFont val="宋体"/>
        <charset val="134"/>
      </rPr>
      <t>冀财农【2023】98号</t>
    </r>
  </si>
  <si>
    <t>省级农业资源与生态保护补助（对农民的直接补贴除外）</t>
  </si>
  <si>
    <r>
      <rPr>
        <sz val="11"/>
        <rFont val="宋体"/>
        <charset val="134"/>
      </rPr>
      <t>冀财农〔</t>
    </r>
    <r>
      <rPr>
        <sz val="11"/>
        <rFont val="Times New Roman"/>
        <charset val="134"/>
      </rPr>
      <t>2022</t>
    </r>
    <r>
      <rPr>
        <sz val="11"/>
        <rFont val="宋体"/>
        <charset val="134"/>
      </rPr>
      <t>〕</t>
    </r>
    <r>
      <rPr>
        <sz val="11"/>
        <rFont val="Times New Roman"/>
        <charset val="134"/>
      </rPr>
      <t>166</t>
    </r>
    <r>
      <rPr>
        <sz val="11"/>
        <rFont val="宋体"/>
        <charset val="134"/>
      </rPr>
      <t>号</t>
    </r>
  </si>
  <si>
    <t>省级农村危房改造补助资金</t>
  </si>
  <si>
    <r>
      <rPr>
        <sz val="11"/>
        <rFont val="宋体"/>
        <charset val="134"/>
      </rPr>
      <t>冀财社〔</t>
    </r>
    <r>
      <rPr>
        <sz val="11"/>
        <rFont val="Times New Roman"/>
        <charset val="134"/>
      </rPr>
      <t>2022</t>
    </r>
    <r>
      <rPr>
        <sz val="11"/>
        <rFont val="宋体"/>
        <charset val="134"/>
      </rPr>
      <t>〕</t>
    </r>
    <r>
      <rPr>
        <sz val="11"/>
        <rFont val="Times New Roman"/>
        <charset val="134"/>
      </rPr>
      <t>186</t>
    </r>
    <r>
      <rPr>
        <sz val="11"/>
        <rFont val="宋体"/>
        <charset val="134"/>
      </rPr>
      <t>号</t>
    </r>
  </si>
  <si>
    <t>省级新型农业经营主体示范带动项目补助资金</t>
  </si>
  <si>
    <r>
      <rPr>
        <sz val="11"/>
        <rFont val="宋体"/>
        <charset val="134"/>
      </rPr>
      <t>冀财农〔</t>
    </r>
    <r>
      <rPr>
        <sz val="11"/>
        <rFont val="Times New Roman"/>
        <charset val="134"/>
      </rPr>
      <t>2022</t>
    </r>
    <r>
      <rPr>
        <sz val="11"/>
        <rFont val="宋体"/>
        <charset val="134"/>
      </rPr>
      <t>〕</t>
    </r>
    <r>
      <rPr>
        <sz val="11"/>
        <rFont val="Times New Roman"/>
        <charset val="134"/>
      </rPr>
      <t>149</t>
    </r>
    <r>
      <rPr>
        <sz val="11"/>
        <rFont val="宋体"/>
        <charset val="134"/>
      </rPr>
      <t>号</t>
    </r>
  </si>
  <si>
    <r>
      <rPr>
        <sz val="11"/>
        <rFont val="方正仿宋_GBK"/>
        <charset val="134"/>
      </rPr>
      <t>省级预算内投资用于</t>
    </r>
    <r>
      <rPr>
        <sz val="11"/>
        <rFont val="Times New Roman"/>
        <charset val="134"/>
      </rPr>
      <t>“</t>
    </r>
    <r>
      <rPr>
        <sz val="11"/>
        <rFont val="方正仿宋_GBK"/>
        <charset val="134"/>
      </rPr>
      <t>三农</t>
    </r>
    <r>
      <rPr>
        <sz val="11"/>
        <rFont val="Times New Roman"/>
        <charset val="134"/>
      </rPr>
      <t>”</t>
    </r>
    <r>
      <rPr>
        <sz val="11"/>
        <rFont val="方正仿宋_GBK"/>
        <charset val="134"/>
      </rPr>
      <t>建设部分（不包括重大引调水工程、重点水源工程、江河湖泊治理骨干重大工程、跨界河流开发治理工程、新建大型灌区、大中型灌区续建配套和节水改造、大中型病险水库水闸除险加固、生态建设方面的支出）</t>
    </r>
  </si>
  <si>
    <t>三、市级财政涉农资金</t>
  </si>
  <si>
    <t>市级财政衔接推进乡村振兴补助资金</t>
  </si>
  <si>
    <t>保财农【2023】6号</t>
  </si>
  <si>
    <t>市级农业生产发展资金（对农民直接补贴除外）</t>
  </si>
  <si>
    <t>市级乡村振兴补助资金（对农民直接补贴除外）</t>
  </si>
  <si>
    <t>市级扶持村集体经济补助资金</t>
  </si>
  <si>
    <t>四、县级财政涉农资金</t>
  </si>
  <si>
    <t>县级财政衔接推进乡村振兴补助资金</t>
  </si>
  <si>
    <t>...</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</si>
</sst>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8">
    <font>
      <sz val="11"/>
      <color theme="1"/>
      <name val="宋体"/>
      <charset val="134"/>
      <scheme val="minor"/>
    </font>
    <font>
      <sz val="11"/>
      <name val="宋体"/>
      <charset val="134"/>
    </font>
    <font>
      <sz val="11"/>
      <name val="宋体"/>
      <charset val="134"/>
      <scheme val="minor"/>
    </font>
    <font>
      <b/>
      <sz val="20"/>
      <name val="宋体"/>
      <charset val="134"/>
    </font>
    <font>
      <b/>
      <sz val="12"/>
      <name val="方正书宋_GBK"/>
      <charset val="134"/>
    </font>
    <font>
      <b/>
      <sz val="12"/>
      <name val="Times New Roman"/>
      <charset val="134"/>
    </font>
    <font>
      <b/>
      <sz val="16"/>
      <name val="方正书宋_GBK"/>
      <charset val="134"/>
    </font>
    <font>
      <b/>
      <sz val="12"/>
      <name val="宋体"/>
      <charset val="134"/>
    </font>
    <font>
      <b/>
      <sz val="11"/>
      <name val="宋体"/>
      <charset val="134"/>
      <scheme val="minor"/>
    </font>
    <font>
      <sz val="12"/>
      <name val="Times New Roman"/>
      <charset val="134"/>
    </font>
    <font>
      <b/>
      <sz val="11"/>
      <name val="宋体"/>
      <charset val="134"/>
    </font>
    <font>
      <sz val="11"/>
      <name val="Times New Roman"/>
      <charset val="134"/>
    </font>
    <font>
      <sz val="11"/>
      <name val="方正仿宋_GBK"/>
      <charset val="134"/>
    </font>
    <font>
      <sz val="12"/>
      <name val="宋体"/>
      <charset val="134"/>
    </font>
    <font>
      <sz val="9"/>
      <name val="方正仿宋_GBK"/>
      <charset val="134"/>
    </font>
    <font>
      <sz val="9"/>
      <name val="Times New Roman"/>
      <charset val="134"/>
    </font>
    <font>
      <b/>
      <sz val="11"/>
      <name val="方正仿宋_GBK"/>
      <charset val="134"/>
    </font>
    <font>
      <b/>
      <sz val="1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Tahoma"/>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15"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6" applyNumberFormat="0" applyFill="0" applyAlignment="0" applyProtection="0">
      <alignment vertical="center"/>
    </xf>
    <xf numFmtId="0" fontId="24" fillId="0" borderId="16" applyNumberFormat="0" applyFill="0" applyAlignment="0" applyProtection="0">
      <alignment vertical="center"/>
    </xf>
    <xf numFmtId="0" fontId="25" fillId="0" borderId="17" applyNumberFormat="0" applyFill="0" applyAlignment="0" applyProtection="0">
      <alignment vertical="center"/>
    </xf>
    <xf numFmtId="0" fontId="25" fillId="0" borderId="0" applyNumberFormat="0" applyFill="0" applyBorder="0" applyAlignment="0" applyProtection="0">
      <alignment vertical="center"/>
    </xf>
    <xf numFmtId="0" fontId="26" fillId="3" borderId="18" applyNumberFormat="0" applyAlignment="0" applyProtection="0">
      <alignment vertical="center"/>
    </xf>
    <xf numFmtId="0" fontId="27" fillId="4" borderId="19" applyNumberFormat="0" applyAlignment="0" applyProtection="0">
      <alignment vertical="center"/>
    </xf>
    <xf numFmtId="0" fontId="28" fillId="4" borderId="18" applyNumberFormat="0" applyAlignment="0" applyProtection="0">
      <alignment vertical="center"/>
    </xf>
    <xf numFmtId="0" fontId="29" fillId="5" borderId="20" applyNumberFormat="0" applyAlignment="0" applyProtection="0">
      <alignment vertical="center"/>
    </xf>
    <xf numFmtId="0" fontId="30" fillId="0" borderId="21" applyNumberFormat="0" applyFill="0" applyAlignment="0" applyProtection="0">
      <alignment vertical="center"/>
    </xf>
    <xf numFmtId="0" fontId="31" fillId="0" borderId="22"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7" fillId="0" borderId="0">
      <alignment vertical="center"/>
    </xf>
  </cellStyleXfs>
  <cellXfs count="78">
    <xf numFmtId="0" fontId="0" fillId="0" borderId="0" xfId="0"/>
    <xf numFmtId="0" fontId="1" fillId="0" borderId="0" xfId="0" applyFont="1" applyFill="1" applyAlignment="1">
      <alignment vertical="center"/>
    </xf>
    <xf numFmtId="176" fontId="1" fillId="0" borderId="0" xfId="0" applyNumberFormat="1" applyFont="1" applyFill="1" applyAlignment="1">
      <alignment vertical="center"/>
    </xf>
    <xf numFmtId="176" fontId="1" fillId="0" borderId="0" xfId="0" applyNumberFormat="1" applyFont="1" applyFill="1" applyAlignment="1">
      <alignment horizontal="center" vertical="center"/>
    </xf>
    <xf numFmtId="0" fontId="1" fillId="0" borderId="0" xfId="0" applyFont="1" applyFill="1" applyAlignment="1">
      <alignment horizontal="center" vertical="center"/>
    </xf>
    <xf numFmtId="0" fontId="2" fillId="0" borderId="0" xfId="0" applyFont="1" applyAlignment="1">
      <alignment vertical="center"/>
    </xf>
    <xf numFmtId="0" fontId="2" fillId="0" borderId="0" xfId="0" applyFont="1" applyFill="1" applyAlignment="1">
      <alignment vertical="center"/>
    </xf>
    <xf numFmtId="0" fontId="2" fillId="0" borderId="0" xfId="0" applyFont="1" applyFill="1" applyAlignment="1">
      <alignment horizontal="center" vertical="center"/>
    </xf>
    <xf numFmtId="0" fontId="3" fillId="0" borderId="0" xfId="49" applyFont="1" applyFill="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49" applyFont="1" applyFill="1" applyBorder="1" applyAlignment="1">
      <alignment horizontal="center" vertical="center" shrinkToFit="1"/>
    </xf>
    <xf numFmtId="0" fontId="6" fillId="0" borderId="1" xfId="49" applyFont="1" applyFill="1" applyBorder="1" applyAlignment="1">
      <alignment horizontal="center" vertical="center" shrinkToFit="1"/>
    </xf>
    <xf numFmtId="0" fontId="7" fillId="0" borderId="1" xfId="49" applyFont="1" applyFill="1" applyBorder="1" applyAlignment="1">
      <alignment horizontal="center" vertical="center" shrinkToFi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176" fontId="9" fillId="0" borderId="3" xfId="0" applyNumberFormat="1" applyFont="1" applyFill="1" applyBorder="1" applyAlignment="1" applyProtection="1">
      <alignment horizontal="center" vertical="center"/>
    </xf>
    <xf numFmtId="176" fontId="9" fillId="0" borderId="1" xfId="0" applyNumberFormat="1" applyFont="1" applyFill="1" applyBorder="1" applyAlignment="1" applyProtection="1">
      <alignment horizontal="center" vertical="center"/>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2" fillId="0" borderId="1" xfId="0" applyFont="1" applyFill="1" applyBorder="1" applyAlignment="1">
      <alignment vertical="center" wrapText="1"/>
    </xf>
    <xf numFmtId="0" fontId="15" fillId="0" borderId="1" xfId="0" applyFont="1" applyFill="1" applyBorder="1" applyAlignment="1">
      <alignment horizontal="left" vertical="center" wrapText="1"/>
    </xf>
    <xf numFmtId="0" fontId="11" fillId="0" borderId="4" xfId="0" applyFont="1" applyFill="1" applyBorder="1" applyAlignment="1">
      <alignment horizontal="center" vertical="center" wrapText="1"/>
    </xf>
    <xf numFmtId="176" fontId="12" fillId="0" borderId="1" xfId="0" applyNumberFormat="1" applyFont="1" applyFill="1" applyBorder="1" applyAlignment="1">
      <alignment horizontal="center" vertical="center" wrapText="1"/>
    </xf>
    <xf numFmtId="176" fontId="12" fillId="0" borderId="2" xfId="0" applyNumberFormat="1" applyFont="1" applyFill="1" applyBorder="1" applyAlignment="1">
      <alignment horizontal="left" vertical="center" wrapText="1"/>
    </xf>
    <xf numFmtId="176" fontId="11" fillId="0" borderId="5" xfId="0" applyNumberFormat="1" applyFont="1" applyFill="1" applyBorder="1" applyAlignment="1">
      <alignment horizontal="left" vertical="center" wrapText="1"/>
    </xf>
    <xf numFmtId="176" fontId="12" fillId="0" borderId="4" xfId="0" applyNumberFormat="1" applyFont="1" applyFill="1" applyBorder="1" applyAlignment="1">
      <alignment horizontal="center" vertical="center" wrapText="1"/>
    </xf>
    <xf numFmtId="0" fontId="11" fillId="0" borderId="6" xfId="0" applyFont="1" applyFill="1" applyBorder="1" applyAlignment="1">
      <alignment horizontal="center" vertical="center" wrapText="1"/>
    </xf>
    <xf numFmtId="176" fontId="11" fillId="0" borderId="1" xfId="0" applyNumberFormat="1" applyFont="1" applyFill="1" applyBorder="1" applyAlignment="1">
      <alignment horizontal="center" vertical="center" wrapText="1"/>
    </xf>
    <xf numFmtId="176" fontId="14" fillId="0" borderId="1" xfId="0" applyNumberFormat="1" applyFont="1" applyFill="1" applyBorder="1" applyAlignment="1">
      <alignment vertical="center" wrapText="1"/>
    </xf>
    <xf numFmtId="176" fontId="12" fillId="0" borderId="2" xfId="0" applyNumberFormat="1" applyFont="1" applyFill="1" applyBorder="1" applyAlignment="1">
      <alignment vertical="center" wrapText="1"/>
    </xf>
    <xf numFmtId="176" fontId="12" fillId="0" borderId="6" xfId="0" applyNumberFormat="1" applyFont="1" applyFill="1" applyBorder="1" applyAlignment="1">
      <alignment horizontal="center" vertical="center" wrapText="1"/>
    </xf>
    <xf numFmtId="176" fontId="9" fillId="0" borderId="7" xfId="0" applyNumberFormat="1" applyFont="1" applyFill="1" applyBorder="1" applyAlignment="1">
      <alignment horizontal="center" vertical="center"/>
    </xf>
    <xf numFmtId="0" fontId="11" fillId="0" borderId="8" xfId="0" applyFont="1" applyFill="1" applyBorder="1" applyAlignment="1">
      <alignment horizontal="center" vertical="center" wrapText="1"/>
    </xf>
    <xf numFmtId="0" fontId="12" fillId="0" borderId="2"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 fillId="0" borderId="8" xfId="0" applyFont="1" applyFill="1" applyBorder="1" applyAlignment="1">
      <alignment horizontal="center" vertical="center" wrapText="1"/>
    </xf>
    <xf numFmtId="0" fontId="11" fillId="0" borderId="7" xfId="0" applyFont="1" applyFill="1" applyBorder="1" applyAlignment="1">
      <alignment horizontal="left" vertical="center" wrapText="1"/>
    </xf>
    <xf numFmtId="176" fontId="9"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9"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 fillId="0" borderId="1" xfId="0" applyFont="1" applyFill="1" applyBorder="1" applyAlignment="1">
      <alignment vertical="center"/>
    </xf>
    <xf numFmtId="176" fontId="9" fillId="0" borderId="1" xfId="0" applyNumberFormat="1" applyFont="1" applyFill="1" applyBorder="1" applyAlignment="1">
      <alignment vertical="center"/>
    </xf>
    <xf numFmtId="0" fontId="11" fillId="0" borderId="11" xfId="0" applyFont="1" applyFill="1" applyBorder="1" applyAlignment="1">
      <alignment horizontal="left" vertical="center" wrapText="1"/>
    </xf>
    <xf numFmtId="0" fontId="11" fillId="0" borderId="12" xfId="0" applyFont="1" applyFill="1" applyBorder="1" applyAlignment="1">
      <alignment horizontal="left" vertical="center" wrapText="1"/>
    </xf>
    <xf numFmtId="0" fontId="12" fillId="0" borderId="2" xfId="0" applyFont="1" applyFill="1" applyBorder="1" applyAlignment="1">
      <alignment vertical="center" wrapText="1"/>
    </xf>
    <xf numFmtId="0" fontId="11" fillId="0" borderId="13"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6" fillId="0" borderId="2" xfId="0" applyFont="1" applyFill="1" applyBorder="1" applyAlignment="1">
      <alignment horizontal="center" vertical="center" wrapText="1"/>
    </xf>
    <xf numFmtId="0" fontId="17" fillId="0"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xf>
    <xf numFmtId="0" fontId="12"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2" fontId="9" fillId="0" borderId="1" xfId="0" applyNumberFormat="1" applyFont="1" applyFill="1" applyBorder="1" applyAlignment="1">
      <alignment horizontal="center" vertical="center"/>
    </xf>
    <xf numFmtId="0" fontId="10" fillId="0" borderId="2" xfId="0" applyFont="1" applyFill="1" applyBorder="1" applyAlignment="1">
      <alignment horizontal="left" vertical="center"/>
    </xf>
    <xf numFmtId="0" fontId="10" fillId="0" borderId="5" xfId="0" applyFont="1" applyFill="1" applyBorder="1" applyAlignment="1">
      <alignment horizontal="left" vertical="center"/>
    </xf>
    <xf numFmtId="0" fontId="10"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1" fillId="0" borderId="2" xfId="0" applyFont="1" applyFill="1" applyBorder="1" applyAlignment="1">
      <alignment horizontal="left" vertical="center"/>
    </xf>
    <xf numFmtId="0" fontId="1" fillId="0" borderId="5" xfId="0" applyFont="1" applyFill="1" applyBorder="1" applyAlignment="1">
      <alignment horizontal="left" vertical="center"/>
    </xf>
    <xf numFmtId="0" fontId="1" fillId="0" borderId="7" xfId="0" applyFont="1" applyFill="1" applyBorder="1" applyAlignment="1">
      <alignment horizontal="left"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5" xfId="0" applyFont="1" applyFill="1" applyBorder="1" applyAlignment="1">
      <alignment horizontal="left" vertical="center"/>
    </xf>
    <xf numFmtId="0" fontId="2" fillId="0" borderId="7" xfId="0"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colors>
    <mruColors>
      <color rgb="00FAC1E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81"/>
  <sheetViews>
    <sheetView tabSelected="1" topLeftCell="A7" workbookViewId="0">
      <selection activeCell="L12" sqref="L12"/>
    </sheetView>
  </sheetViews>
  <sheetFormatPr defaultColWidth="9" defaultRowHeight="13.5"/>
  <cols>
    <col min="1" max="1" width="6.125" style="1" customWidth="1"/>
    <col min="2" max="2" width="9.5" style="1" customWidth="1"/>
    <col min="3" max="3" width="6.5" style="1" customWidth="1"/>
    <col min="4" max="4" width="41.625" style="1" customWidth="1"/>
    <col min="5" max="5" width="22.375" style="4" customWidth="1"/>
    <col min="6" max="8" width="12.875" style="1" customWidth="1"/>
    <col min="9" max="9" width="10.5" style="1" customWidth="1"/>
    <col min="10" max="16318" width="9" style="1"/>
    <col min="16319" max="16384" width="9" style="5"/>
  </cols>
  <sheetData>
    <row r="1" s="1" customFormat="1" ht="18" customHeight="1" spans="1:9">
      <c r="A1" s="6" t="s">
        <v>0</v>
      </c>
      <c r="B1" s="6"/>
      <c r="C1" s="6"/>
      <c r="D1" s="6"/>
      <c r="E1" s="7"/>
      <c r="F1" s="7"/>
      <c r="G1" s="7"/>
      <c r="H1" s="7"/>
      <c r="I1" s="7"/>
    </row>
    <row r="2" s="1" customFormat="1" ht="30" customHeight="1" spans="1:9">
      <c r="A2" s="8" t="s">
        <v>1</v>
      </c>
      <c r="B2" s="8"/>
      <c r="C2" s="8"/>
      <c r="D2" s="8"/>
      <c r="E2" s="8"/>
      <c r="F2" s="8"/>
      <c r="G2" s="8"/>
      <c r="H2" s="8"/>
      <c r="I2" s="8"/>
    </row>
    <row r="3" s="1" customFormat="1" ht="20.25" spans="1:9">
      <c r="A3" s="9" t="s">
        <v>2</v>
      </c>
      <c r="B3" s="10"/>
      <c r="C3" s="10"/>
      <c r="D3" s="10"/>
      <c r="E3" s="11" t="s">
        <v>3</v>
      </c>
      <c r="F3" s="12" t="s">
        <v>4</v>
      </c>
      <c r="G3" s="13" t="s">
        <v>5</v>
      </c>
      <c r="H3" s="13" t="s">
        <v>6</v>
      </c>
      <c r="I3" s="13" t="s">
        <v>7</v>
      </c>
    </row>
    <row r="4" s="1" customFormat="1" ht="18" customHeight="1" spans="1:9">
      <c r="A4" s="14" t="s">
        <v>8</v>
      </c>
      <c r="B4" s="14"/>
      <c r="C4" s="14"/>
      <c r="D4" s="14"/>
      <c r="E4" s="15"/>
      <c r="F4" s="16">
        <f>F5+F54+F73+F78</f>
        <v>46448.52</v>
      </c>
      <c r="G4" s="16">
        <f>G5+G54+G73+G78</f>
        <v>38316</v>
      </c>
      <c r="H4" s="16">
        <f>H5+H54+H73+H78</f>
        <v>38316</v>
      </c>
      <c r="I4" s="16"/>
    </row>
    <row r="5" s="1" customFormat="1" ht="18" customHeight="1" spans="1:9">
      <c r="A5" s="17" t="s">
        <v>9</v>
      </c>
      <c r="B5" s="17"/>
      <c r="C5" s="17"/>
      <c r="D5" s="18"/>
      <c r="E5" s="15"/>
      <c r="F5" s="16">
        <f>F6+F7+F18+F21+F22+F23+F24+F25+F26+F27+F28+F29+F30+F31+F32+F33+F34</f>
        <v>16235</v>
      </c>
      <c r="G5" s="16">
        <f>G6+G7+G18+G21+G22+G23+G24+G25+G26+G27+G28+G29+G30+G31+G32+G33+G34</f>
        <v>10898</v>
      </c>
      <c r="H5" s="16">
        <f>H6+H7+H18+H21+H22+H23+H24+H25+H26+H27+H28+H29+H30+H31+H32+H33+H34</f>
        <v>10898</v>
      </c>
      <c r="I5" s="16"/>
    </row>
    <row r="6" s="1" customFormat="1" ht="33" customHeight="1" spans="1:9">
      <c r="A6" s="19">
        <v>1</v>
      </c>
      <c r="B6" s="15" t="s">
        <v>10</v>
      </c>
      <c r="C6" s="19"/>
      <c r="D6" s="20"/>
      <c r="E6" s="15" t="s">
        <v>11</v>
      </c>
      <c r="F6" s="21">
        <v>10479</v>
      </c>
      <c r="G6" s="22">
        <v>10479</v>
      </c>
      <c r="H6" s="22">
        <v>10479</v>
      </c>
      <c r="I6" s="22"/>
    </row>
    <row r="7" s="1" customFormat="1" ht="41" customHeight="1" spans="1:9">
      <c r="A7" s="19">
        <v>2</v>
      </c>
      <c r="B7" s="23" t="s">
        <v>12</v>
      </c>
      <c r="C7" s="24"/>
      <c r="D7" s="25"/>
      <c r="E7" s="26" t="s">
        <v>13</v>
      </c>
      <c r="F7" s="16">
        <v>495</v>
      </c>
      <c r="G7" s="16"/>
      <c r="H7" s="16"/>
      <c r="I7" s="16"/>
    </row>
    <row r="8" s="1" customFormat="1" ht="21" customHeight="1" spans="1:9">
      <c r="A8" s="19">
        <v>3</v>
      </c>
      <c r="B8" s="27" t="s">
        <v>14</v>
      </c>
      <c r="C8" s="23" t="s">
        <v>15</v>
      </c>
      <c r="D8" s="24"/>
      <c r="E8" s="19"/>
      <c r="F8" s="16">
        <v>2865.27</v>
      </c>
      <c r="G8" s="16"/>
      <c r="H8" s="16"/>
      <c r="I8" s="16"/>
    </row>
    <row r="9" s="1" customFormat="1" ht="45" customHeight="1" spans="1:9">
      <c r="A9" s="19"/>
      <c r="B9" s="19"/>
      <c r="C9" s="28" t="s">
        <v>16</v>
      </c>
      <c r="D9" s="29" t="s">
        <v>17</v>
      </c>
      <c r="E9" s="15" t="s">
        <v>18</v>
      </c>
      <c r="F9" s="16">
        <v>2614</v>
      </c>
      <c r="G9" s="16"/>
      <c r="H9" s="16"/>
      <c r="I9" s="16"/>
    </row>
    <row r="10" s="1" customFormat="1" ht="34" customHeight="1" spans="1:9">
      <c r="A10" s="19"/>
      <c r="B10" s="19"/>
      <c r="C10" s="30"/>
      <c r="D10" s="29" t="s">
        <v>19</v>
      </c>
      <c r="E10" s="15" t="s">
        <v>20</v>
      </c>
      <c r="F10" s="16">
        <v>251.27</v>
      </c>
      <c r="G10" s="16"/>
      <c r="H10" s="16"/>
      <c r="I10" s="16"/>
    </row>
    <row r="11" s="1" customFormat="1" ht="26" customHeight="1" spans="1:9">
      <c r="A11" s="19"/>
      <c r="B11" s="19"/>
      <c r="C11" s="30"/>
      <c r="D11" s="29" t="s">
        <v>21</v>
      </c>
      <c r="E11" s="19"/>
      <c r="F11" s="16"/>
      <c r="G11" s="16"/>
      <c r="H11" s="16"/>
      <c r="I11" s="16"/>
    </row>
    <row r="12" s="1" customFormat="1" ht="27" customHeight="1" spans="1:9">
      <c r="A12" s="19"/>
      <c r="B12" s="19"/>
      <c r="C12" s="30"/>
      <c r="D12" s="29" t="s">
        <v>22</v>
      </c>
      <c r="E12" s="19"/>
      <c r="F12" s="16"/>
      <c r="G12" s="16"/>
      <c r="H12" s="16"/>
      <c r="I12" s="16"/>
    </row>
    <row r="13" s="1" customFormat="1" ht="21" customHeight="1" spans="1:9">
      <c r="A13" s="19"/>
      <c r="B13" s="19"/>
      <c r="C13" s="30"/>
      <c r="D13" s="29" t="s">
        <v>23</v>
      </c>
      <c r="E13" s="19"/>
      <c r="F13" s="16"/>
      <c r="G13" s="16"/>
      <c r="H13" s="16"/>
      <c r="I13" s="16"/>
    </row>
    <row r="14" s="1" customFormat="1" ht="30" customHeight="1" spans="1:9">
      <c r="A14" s="19"/>
      <c r="B14" s="19"/>
      <c r="C14" s="30"/>
      <c r="D14" s="29" t="s">
        <v>24</v>
      </c>
      <c r="E14" s="19"/>
      <c r="F14" s="16"/>
      <c r="G14" s="16"/>
      <c r="H14" s="16"/>
      <c r="I14" s="16"/>
    </row>
    <row r="15" s="1" customFormat="1" ht="21" customHeight="1" spans="1:9">
      <c r="A15" s="19"/>
      <c r="B15" s="19"/>
      <c r="C15" s="30"/>
      <c r="D15" s="29" t="s">
        <v>25</v>
      </c>
      <c r="E15" s="19"/>
      <c r="F15" s="16"/>
      <c r="G15" s="16"/>
      <c r="H15" s="16"/>
      <c r="I15" s="16"/>
    </row>
    <row r="16" s="1" customFormat="1" ht="21" customHeight="1" spans="1:9">
      <c r="A16" s="19"/>
      <c r="B16" s="19"/>
      <c r="C16" s="30"/>
      <c r="D16" s="29" t="s">
        <v>26</v>
      </c>
      <c r="E16" s="19"/>
      <c r="F16" s="16"/>
      <c r="G16" s="16"/>
      <c r="H16" s="16"/>
      <c r="I16" s="16"/>
    </row>
    <row r="17" s="1" customFormat="1" ht="21" customHeight="1" spans="1:9">
      <c r="A17" s="19"/>
      <c r="B17" s="19"/>
      <c r="C17" s="30"/>
      <c r="D17" s="29" t="s">
        <v>27</v>
      </c>
      <c r="E17" s="19"/>
      <c r="F17" s="16"/>
      <c r="G17" s="16"/>
      <c r="H17" s="16"/>
      <c r="I17" s="16"/>
    </row>
    <row r="18" s="1" customFormat="1" ht="31.5" customHeight="1" spans="1:9">
      <c r="A18" s="19"/>
      <c r="B18" s="19"/>
      <c r="C18" s="23" t="s">
        <v>28</v>
      </c>
      <c r="D18" s="24"/>
      <c r="E18" s="19"/>
      <c r="F18" s="16"/>
      <c r="G18" s="16"/>
      <c r="H18" s="16"/>
      <c r="I18" s="16"/>
    </row>
    <row r="19" s="2" customFormat="1" ht="24" customHeight="1" spans="1:9">
      <c r="A19" s="31">
        <v>4</v>
      </c>
      <c r="B19" s="32" t="s">
        <v>29</v>
      </c>
      <c r="C19" s="33" t="s">
        <v>15</v>
      </c>
      <c r="D19" s="34"/>
      <c r="E19" s="35" t="s">
        <v>30</v>
      </c>
      <c r="F19" s="16">
        <v>873.9</v>
      </c>
      <c r="G19" s="16"/>
      <c r="H19" s="16"/>
      <c r="I19" s="16"/>
    </row>
    <row r="20" s="2" customFormat="1" ht="36.75" customHeight="1" spans="1:9">
      <c r="A20" s="36"/>
      <c r="B20" s="37"/>
      <c r="C20" s="38" t="s">
        <v>31</v>
      </c>
      <c r="D20" s="39" t="s">
        <v>32</v>
      </c>
      <c r="E20" s="40"/>
      <c r="F20" s="41">
        <f>F19-F21</f>
        <v>473.9</v>
      </c>
      <c r="G20" s="16"/>
      <c r="H20" s="16"/>
      <c r="I20" s="16"/>
    </row>
    <row r="21" s="2" customFormat="1" ht="25" customHeight="1" spans="1:9">
      <c r="A21" s="42"/>
      <c r="B21" s="37"/>
      <c r="C21" s="33" t="s">
        <v>28</v>
      </c>
      <c r="D21" s="34"/>
      <c r="E21" s="40"/>
      <c r="F21" s="16">
        <v>400</v>
      </c>
      <c r="G21" s="16"/>
      <c r="H21" s="16"/>
      <c r="I21" s="16"/>
    </row>
    <row r="22" s="1" customFormat="1" ht="22" customHeight="1" spans="1:9">
      <c r="A22" s="19">
        <v>5</v>
      </c>
      <c r="B22" s="43" t="s">
        <v>33</v>
      </c>
      <c r="C22" s="44"/>
      <c r="D22" s="44"/>
      <c r="E22" s="15" t="s">
        <v>34</v>
      </c>
      <c r="F22" s="16">
        <v>3650</v>
      </c>
      <c r="G22" s="16"/>
      <c r="H22" s="16"/>
      <c r="I22" s="16"/>
    </row>
    <row r="23" s="1" customFormat="1" ht="44" customHeight="1" spans="1:9">
      <c r="A23" s="19">
        <v>6</v>
      </c>
      <c r="B23" s="43" t="s">
        <v>35</v>
      </c>
      <c r="C23" s="44"/>
      <c r="D23" s="44"/>
      <c r="E23" s="45" t="s">
        <v>36</v>
      </c>
      <c r="F23" s="16">
        <v>969</v>
      </c>
      <c r="G23" s="16">
        <v>419</v>
      </c>
      <c r="H23" s="16">
        <v>419</v>
      </c>
      <c r="I23" s="16"/>
    </row>
    <row r="24" s="3" customFormat="1" ht="30" customHeight="1" spans="1:9">
      <c r="A24" s="19">
        <v>7</v>
      </c>
      <c r="B24" s="33" t="s">
        <v>37</v>
      </c>
      <c r="C24" s="34"/>
      <c r="D24" s="34"/>
      <c r="E24" s="32" t="s">
        <v>38</v>
      </c>
      <c r="F24" s="16"/>
      <c r="G24" s="16"/>
      <c r="H24" s="16"/>
      <c r="I24" s="16"/>
    </row>
    <row r="25" s="1" customFormat="1" ht="23" customHeight="1" spans="1:9">
      <c r="A25" s="19">
        <v>8</v>
      </c>
      <c r="B25" s="43" t="s">
        <v>39</v>
      </c>
      <c r="C25" s="44"/>
      <c r="D25" s="46"/>
      <c r="E25" s="19"/>
      <c r="F25" s="16"/>
      <c r="G25" s="16"/>
      <c r="H25" s="16"/>
      <c r="I25" s="16"/>
    </row>
    <row r="26" s="1" customFormat="1" ht="30.75" customHeight="1" spans="1:9">
      <c r="A26" s="19">
        <v>9</v>
      </c>
      <c r="B26" s="43" t="s">
        <v>40</v>
      </c>
      <c r="C26" s="44"/>
      <c r="D26" s="44"/>
      <c r="E26" s="15" t="s">
        <v>41</v>
      </c>
      <c r="F26" s="16">
        <v>230</v>
      </c>
      <c r="G26" s="16"/>
      <c r="H26" s="16"/>
      <c r="I26" s="16"/>
    </row>
    <row r="27" s="1" customFormat="1" ht="40" customHeight="1" spans="1:9">
      <c r="A27" s="19">
        <v>10</v>
      </c>
      <c r="B27" s="43" t="s">
        <v>42</v>
      </c>
      <c r="C27" s="44"/>
      <c r="D27" s="46"/>
      <c r="E27" s="15" t="s">
        <v>43</v>
      </c>
      <c r="F27" s="16">
        <v>0</v>
      </c>
      <c r="G27" s="16"/>
      <c r="H27" s="16"/>
      <c r="I27" s="16"/>
    </row>
    <row r="28" s="1" customFormat="1" ht="32" customHeight="1" spans="1:9">
      <c r="A28" s="19">
        <v>11</v>
      </c>
      <c r="B28" s="43" t="s">
        <v>44</v>
      </c>
      <c r="C28" s="44"/>
      <c r="D28" s="44"/>
      <c r="E28" s="19"/>
      <c r="F28" s="47"/>
      <c r="G28" s="47"/>
      <c r="H28" s="47"/>
      <c r="I28" s="47"/>
    </row>
    <row r="29" s="1" customFormat="1" ht="31" customHeight="1" spans="1:9">
      <c r="A29" s="19">
        <v>12</v>
      </c>
      <c r="B29" s="43" t="s">
        <v>45</v>
      </c>
      <c r="C29" s="44"/>
      <c r="D29" s="44"/>
      <c r="E29" s="48"/>
      <c r="F29" s="16"/>
      <c r="G29" s="16"/>
      <c r="H29" s="16"/>
      <c r="I29" s="16"/>
    </row>
    <row r="30" s="1" customFormat="1" ht="29" customHeight="1" spans="1:9">
      <c r="A30" s="19">
        <v>13</v>
      </c>
      <c r="B30" s="43" t="s">
        <v>46</v>
      </c>
      <c r="C30" s="44"/>
      <c r="D30" s="44"/>
      <c r="E30" s="15" t="s">
        <v>47</v>
      </c>
      <c r="F30" s="16"/>
      <c r="G30" s="16"/>
      <c r="H30" s="16"/>
      <c r="I30" s="16"/>
    </row>
    <row r="31" s="1" customFormat="1" ht="37" customHeight="1" spans="1:9">
      <c r="A31" s="19">
        <v>14</v>
      </c>
      <c r="B31" s="43" t="s">
        <v>48</v>
      </c>
      <c r="C31" s="44"/>
      <c r="D31" s="44"/>
      <c r="E31" s="15" t="s">
        <v>49</v>
      </c>
      <c r="F31" s="47">
        <v>12</v>
      </c>
      <c r="G31" s="47"/>
      <c r="H31" s="47"/>
      <c r="I31" s="47"/>
    </row>
    <row r="32" s="1" customFormat="1" ht="21" customHeight="1" spans="1:9">
      <c r="A32" s="19">
        <v>15</v>
      </c>
      <c r="B32" s="43" t="s">
        <v>50</v>
      </c>
      <c r="C32" s="44"/>
      <c r="D32" s="44"/>
      <c r="E32" s="19"/>
      <c r="F32" s="47"/>
      <c r="G32" s="47"/>
      <c r="H32" s="47"/>
      <c r="I32" s="47"/>
    </row>
    <row r="33" s="1" customFormat="1" ht="33" customHeight="1" spans="1:9">
      <c r="A33" s="19">
        <v>16</v>
      </c>
      <c r="B33" s="43" t="s">
        <v>51</v>
      </c>
      <c r="C33" s="44"/>
      <c r="D33" s="44"/>
      <c r="E33" s="19"/>
      <c r="F33" s="47"/>
      <c r="G33" s="47"/>
      <c r="H33" s="47"/>
      <c r="I33" s="47"/>
    </row>
    <row r="34" s="1" customFormat="1" ht="17.1" customHeight="1" spans="1:9">
      <c r="A34" s="31">
        <v>17</v>
      </c>
      <c r="B34" s="49" t="s">
        <v>52</v>
      </c>
      <c r="C34" s="50"/>
      <c r="D34" s="51" t="s">
        <v>53</v>
      </c>
      <c r="E34" s="52"/>
      <c r="F34" s="53"/>
      <c r="G34" s="53"/>
      <c r="H34" s="53"/>
      <c r="I34" s="53"/>
    </row>
    <row r="35" s="1" customFormat="1" ht="25" customHeight="1" spans="1:9">
      <c r="A35" s="36"/>
      <c r="B35" s="54"/>
      <c r="C35" s="55"/>
      <c r="D35" s="56" t="s">
        <v>54</v>
      </c>
      <c r="E35" s="52"/>
      <c r="F35" s="53"/>
      <c r="G35" s="53"/>
      <c r="H35" s="53"/>
      <c r="I35" s="53"/>
    </row>
    <row r="36" s="1" customFormat="1" ht="17.1" customHeight="1" spans="1:9">
      <c r="A36" s="36"/>
      <c r="B36" s="54"/>
      <c r="C36" s="55"/>
      <c r="D36" s="56" t="s">
        <v>55</v>
      </c>
      <c r="E36" s="52"/>
      <c r="F36" s="53"/>
      <c r="G36" s="53"/>
      <c r="H36" s="53"/>
      <c r="I36" s="53"/>
    </row>
    <row r="37" s="1" customFormat="1" ht="25" customHeight="1" spans="1:9">
      <c r="A37" s="36"/>
      <c r="B37" s="54"/>
      <c r="C37" s="55"/>
      <c r="D37" s="56" t="s">
        <v>56</v>
      </c>
      <c r="E37" s="52"/>
      <c r="F37" s="53"/>
      <c r="G37" s="53"/>
      <c r="H37" s="53"/>
      <c r="I37" s="53"/>
    </row>
    <row r="38" s="1" customFormat="1" ht="22" customHeight="1" spans="1:9">
      <c r="A38" s="36"/>
      <c r="B38" s="54"/>
      <c r="C38" s="55"/>
      <c r="D38" s="56" t="s">
        <v>57</v>
      </c>
      <c r="E38" s="52"/>
      <c r="F38" s="53"/>
      <c r="G38" s="53"/>
      <c r="H38" s="53"/>
      <c r="I38" s="53"/>
    </row>
    <row r="39" s="1" customFormat="1" ht="17.1" customHeight="1" spans="1:9">
      <c r="A39" s="36"/>
      <c r="B39" s="54"/>
      <c r="C39" s="55"/>
      <c r="D39" s="56" t="s">
        <v>58</v>
      </c>
      <c r="E39" s="52"/>
      <c r="F39" s="53"/>
      <c r="G39" s="53"/>
      <c r="H39" s="53"/>
      <c r="I39" s="53"/>
    </row>
    <row r="40" s="1" customFormat="1" ht="28.5" customHeight="1" spans="1:9">
      <c r="A40" s="36"/>
      <c r="B40" s="54"/>
      <c r="C40" s="55"/>
      <c r="D40" s="56" t="s">
        <v>59</v>
      </c>
      <c r="E40" s="52"/>
      <c r="F40" s="53"/>
      <c r="G40" s="53"/>
      <c r="H40" s="53"/>
      <c r="I40" s="53"/>
    </row>
    <row r="41" s="1" customFormat="1" ht="29.25" customHeight="1" spans="1:9">
      <c r="A41" s="36"/>
      <c r="B41" s="54"/>
      <c r="C41" s="55"/>
      <c r="D41" s="56" t="s">
        <v>60</v>
      </c>
      <c r="E41" s="52"/>
      <c r="F41" s="53"/>
      <c r="G41" s="53"/>
      <c r="H41" s="53"/>
      <c r="I41" s="53"/>
    </row>
    <row r="42" s="1" customFormat="1" ht="22" customHeight="1" spans="1:9">
      <c r="A42" s="36"/>
      <c r="B42" s="54"/>
      <c r="C42" s="55"/>
      <c r="D42" s="56" t="s">
        <v>61</v>
      </c>
      <c r="E42" s="52"/>
      <c r="F42" s="53"/>
      <c r="G42" s="53"/>
      <c r="H42" s="53"/>
      <c r="I42" s="53"/>
    </row>
    <row r="43" s="1" customFormat="1" ht="21" customHeight="1" spans="1:9">
      <c r="A43" s="36"/>
      <c r="B43" s="54"/>
      <c r="C43" s="55"/>
      <c r="D43" s="56" t="s">
        <v>62</v>
      </c>
      <c r="E43" s="52"/>
      <c r="F43" s="53"/>
      <c r="G43" s="53"/>
      <c r="H43" s="53"/>
      <c r="I43" s="53"/>
    </row>
    <row r="44" s="1" customFormat="1" ht="27.75" customHeight="1" spans="1:9">
      <c r="A44" s="36"/>
      <c r="B44" s="54"/>
      <c r="C44" s="55"/>
      <c r="D44" s="56" t="s">
        <v>63</v>
      </c>
      <c r="E44" s="52"/>
      <c r="F44" s="53"/>
      <c r="G44" s="53"/>
      <c r="H44" s="53"/>
      <c r="I44" s="53"/>
    </row>
    <row r="45" s="1" customFormat="1" ht="17.1" customHeight="1" spans="1:9">
      <c r="A45" s="36"/>
      <c r="B45" s="54"/>
      <c r="C45" s="55"/>
      <c r="D45" s="56" t="s">
        <v>64</v>
      </c>
      <c r="E45" s="52"/>
      <c r="F45" s="53"/>
      <c r="G45" s="53"/>
      <c r="H45" s="53"/>
      <c r="I45" s="53"/>
    </row>
    <row r="46" s="1" customFormat="1" ht="17.1" customHeight="1" spans="1:9">
      <c r="A46" s="36"/>
      <c r="B46" s="54"/>
      <c r="C46" s="55"/>
      <c r="D46" s="56" t="s">
        <v>65</v>
      </c>
      <c r="E46" s="52"/>
      <c r="F46" s="53"/>
      <c r="G46" s="53"/>
      <c r="H46" s="53"/>
      <c r="I46" s="53"/>
    </row>
    <row r="47" s="1" customFormat="1" ht="34.5" customHeight="1" spans="1:9">
      <c r="A47" s="36"/>
      <c r="B47" s="54"/>
      <c r="C47" s="55"/>
      <c r="D47" s="56" t="s">
        <v>66</v>
      </c>
      <c r="E47" s="52"/>
      <c r="F47" s="53"/>
      <c r="G47" s="53"/>
      <c r="H47" s="53"/>
      <c r="I47" s="53"/>
    </row>
    <row r="48" s="1" customFormat="1" ht="23" customHeight="1" spans="1:9">
      <c r="A48" s="36"/>
      <c r="B48" s="54"/>
      <c r="C48" s="55"/>
      <c r="D48" s="56" t="s">
        <v>67</v>
      </c>
      <c r="E48" s="52"/>
      <c r="F48" s="53"/>
      <c r="G48" s="53"/>
      <c r="H48" s="53"/>
      <c r="I48" s="53"/>
    </row>
    <row r="49" s="1" customFormat="1" ht="22" customHeight="1" spans="1:9">
      <c r="A49" s="36"/>
      <c r="B49" s="54"/>
      <c r="C49" s="55"/>
      <c r="D49" s="56" t="s">
        <v>68</v>
      </c>
      <c r="E49" s="52"/>
      <c r="F49" s="53"/>
      <c r="G49" s="53"/>
      <c r="H49" s="53"/>
      <c r="I49" s="53"/>
    </row>
    <row r="50" s="1" customFormat="1" ht="17.1" customHeight="1" spans="1:9">
      <c r="A50" s="36"/>
      <c r="B50" s="54"/>
      <c r="C50" s="55"/>
      <c r="D50" s="56" t="s">
        <v>69</v>
      </c>
      <c r="E50" s="52"/>
      <c r="F50" s="53"/>
      <c r="G50" s="53"/>
      <c r="H50" s="53"/>
      <c r="I50" s="53"/>
    </row>
    <row r="51" s="1" customFormat="1" ht="17.1" customHeight="1" spans="1:9">
      <c r="A51" s="36"/>
      <c r="B51" s="54"/>
      <c r="C51" s="55"/>
      <c r="D51" s="56" t="s">
        <v>70</v>
      </c>
      <c r="E51" s="52"/>
      <c r="F51" s="53"/>
      <c r="G51" s="53"/>
      <c r="H51" s="53"/>
      <c r="I51" s="53"/>
    </row>
    <row r="52" s="1" customFormat="1" ht="27" customHeight="1" spans="1:9">
      <c r="A52" s="36"/>
      <c r="B52" s="54"/>
      <c r="C52" s="55"/>
      <c r="D52" s="56" t="s">
        <v>71</v>
      </c>
      <c r="E52" s="52"/>
      <c r="F52" s="53"/>
      <c r="G52" s="53"/>
      <c r="H52" s="53"/>
      <c r="I52" s="53"/>
    </row>
    <row r="53" s="1" customFormat="1" ht="31" customHeight="1" spans="1:9">
      <c r="A53" s="42"/>
      <c r="B53" s="57"/>
      <c r="C53" s="58"/>
      <c r="D53" s="56" t="s">
        <v>72</v>
      </c>
      <c r="E53" s="52"/>
      <c r="F53" s="53"/>
      <c r="G53" s="53"/>
      <c r="H53" s="53"/>
      <c r="I53" s="53"/>
    </row>
    <row r="54" s="1" customFormat="1" ht="15.75" spans="1:9">
      <c r="A54" s="59" t="s">
        <v>73</v>
      </c>
      <c r="B54" s="60"/>
      <c r="C54" s="60"/>
      <c r="D54" s="60"/>
      <c r="E54" s="19"/>
      <c r="F54" s="16">
        <f>F55+F56+F65+F66+F67+F68+F69+F70+F71+F72</f>
        <v>18778.52</v>
      </c>
      <c r="G54" s="16">
        <f>G55+G56+G65+G66+G67+G68+G69+G70+G71+G72</f>
        <v>17079</v>
      </c>
      <c r="H54" s="16">
        <f>H55+H56+H65+H66+H67+H68+H69+H70+H71+H72</f>
        <v>17079</v>
      </c>
      <c r="I54" s="16"/>
    </row>
    <row r="55" s="1" customFormat="1" ht="51" customHeight="1" spans="1:9">
      <c r="A55" s="19">
        <v>1</v>
      </c>
      <c r="B55" s="43" t="s">
        <v>74</v>
      </c>
      <c r="C55" s="44"/>
      <c r="D55" s="44"/>
      <c r="E55" s="61" t="s">
        <v>75</v>
      </c>
      <c r="F55" s="22">
        <v>16756</v>
      </c>
      <c r="G55" s="22">
        <v>16756</v>
      </c>
      <c r="H55" s="22">
        <v>16756</v>
      </c>
      <c r="I55" s="22"/>
    </row>
    <row r="56" s="1" customFormat="1" ht="22" customHeight="1" spans="1:9">
      <c r="A56" s="19">
        <v>2</v>
      </c>
      <c r="B56" s="43" t="s">
        <v>76</v>
      </c>
      <c r="C56" s="44"/>
      <c r="D56" s="44"/>
      <c r="E56" s="62" t="s">
        <v>77</v>
      </c>
      <c r="F56" s="16">
        <v>102</v>
      </c>
      <c r="G56" s="16"/>
      <c r="H56" s="16"/>
      <c r="I56" s="16"/>
    </row>
    <row r="57" s="1" customFormat="1" ht="15.75" spans="1:9">
      <c r="A57" s="31">
        <v>3</v>
      </c>
      <c r="B57" s="27" t="s">
        <v>78</v>
      </c>
      <c r="C57" s="23" t="s">
        <v>15</v>
      </c>
      <c r="D57" s="25"/>
      <c r="E57" s="19"/>
      <c r="F57" s="16">
        <v>322.78</v>
      </c>
      <c r="G57" s="16"/>
      <c r="H57" s="16"/>
      <c r="I57" s="16"/>
    </row>
    <row r="58" s="1" customFormat="1" ht="15.75" spans="1:9">
      <c r="A58" s="36"/>
      <c r="B58" s="19"/>
      <c r="C58" s="63" t="s">
        <v>79</v>
      </c>
      <c r="D58" s="64" t="s">
        <v>80</v>
      </c>
      <c r="E58" s="15" t="s">
        <v>81</v>
      </c>
      <c r="F58" s="16"/>
      <c r="G58" s="16"/>
      <c r="H58" s="16"/>
      <c r="I58" s="16"/>
    </row>
    <row r="59" s="1" customFormat="1" ht="15.75" spans="1:9">
      <c r="A59" s="36"/>
      <c r="B59" s="19"/>
      <c r="C59" s="36"/>
      <c r="D59" s="64" t="s">
        <v>82</v>
      </c>
      <c r="E59" s="15" t="s">
        <v>81</v>
      </c>
      <c r="F59" s="16"/>
      <c r="G59" s="16"/>
      <c r="H59" s="16"/>
      <c r="I59" s="16"/>
    </row>
    <row r="60" s="1" customFormat="1" ht="15.75" spans="1:9">
      <c r="A60" s="36"/>
      <c r="B60" s="19"/>
      <c r="C60" s="36"/>
      <c r="D60" s="64" t="s">
        <v>83</v>
      </c>
      <c r="E60" s="15" t="s">
        <v>81</v>
      </c>
      <c r="F60" s="16"/>
      <c r="G60" s="16"/>
      <c r="H60" s="16"/>
      <c r="I60" s="16"/>
    </row>
    <row r="61" s="1" customFormat="1" ht="15.75" spans="1:9">
      <c r="A61" s="36"/>
      <c r="B61" s="19"/>
      <c r="C61" s="36"/>
      <c r="D61" s="64" t="s">
        <v>84</v>
      </c>
      <c r="E61" s="15" t="s">
        <v>81</v>
      </c>
      <c r="F61" s="47">
        <v>66</v>
      </c>
      <c r="G61" s="47"/>
      <c r="H61" s="47"/>
      <c r="I61" s="47"/>
    </row>
    <row r="62" s="1" customFormat="1" ht="33" customHeight="1" spans="1:9">
      <c r="A62" s="36"/>
      <c r="B62" s="19"/>
      <c r="C62" s="36"/>
      <c r="D62" s="64" t="s">
        <v>85</v>
      </c>
      <c r="E62" s="15" t="s">
        <v>86</v>
      </c>
      <c r="F62" s="16">
        <v>39.27</v>
      </c>
      <c r="G62" s="16"/>
      <c r="H62" s="16"/>
      <c r="I62" s="16"/>
    </row>
    <row r="63" s="1" customFormat="1" ht="20" customHeight="1" spans="1:9">
      <c r="A63" s="36"/>
      <c r="B63" s="19"/>
      <c r="C63" s="36"/>
      <c r="D63" s="64" t="s">
        <v>87</v>
      </c>
      <c r="E63" s="15" t="s">
        <v>81</v>
      </c>
      <c r="F63" s="16"/>
      <c r="G63" s="16"/>
      <c r="H63" s="16"/>
      <c r="I63" s="16"/>
    </row>
    <row r="64" s="1" customFormat="1" ht="20" customHeight="1" spans="1:9">
      <c r="A64" s="36"/>
      <c r="B64" s="19"/>
      <c r="C64" s="42"/>
      <c r="D64" s="64" t="s">
        <v>88</v>
      </c>
      <c r="E64" s="15" t="s">
        <v>81</v>
      </c>
      <c r="F64" s="16"/>
      <c r="G64" s="16"/>
      <c r="H64" s="16"/>
      <c r="I64" s="16"/>
    </row>
    <row r="65" s="1" customFormat="1" ht="15.75" spans="1:9">
      <c r="A65" s="42"/>
      <c r="B65" s="19"/>
      <c r="C65" s="23" t="s">
        <v>28</v>
      </c>
      <c r="D65" s="25"/>
      <c r="E65" s="19"/>
      <c r="F65" s="16">
        <v>224</v>
      </c>
      <c r="G65" s="16"/>
      <c r="H65" s="16"/>
      <c r="I65" s="16"/>
    </row>
    <row r="66" s="4" customFormat="1" ht="47" customHeight="1" spans="1:9">
      <c r="A66" s="19">
        <v>4</v>
      </c>
      <c r="B66" s="43" t="s">
        <v>89</v>
      </c>
      <c r="C66" s="44"/>
      <c r="D66" s="44"/>
      <c r="E66" s="32" t="s">
        <v>90</v>
      </c>
      <c r="F66" s="47">
        <v>23.52</v>
      </c>
      <c r="G66" s="47"/>
      <c r="H66" s="47"/>
      <c r="I66" s="47"/>
    </row>
    <row r="67" s="1" customFormat="1" ht="19" customHeight="1" spans="1:9">
      <c r="A67" s="19">
        <v>5</v>
      </c>
      <c r="B67" s="43" t="s">
        <v>91</v>
      </c>
      <c r="C67" s="44"/>
      <c r="D67" s="44"/>
      <c r="E67" s="15" t="s">
        <v>92</v>
      </c>
      <c r="F67" s="16">
        <v>1194</v>
      </c>
      <c r="G67" s="16"/>
      <c r="H67" s="16"/>
      <c r="I67" s="16"/>
    </row>
    <row r="68" s="1" customFormat="1" ht="51" customHeight="1" spans="1:9">
      <c r="A68" s="19">
        <v>6</v>
      </c>
      <c r="B68" s="43" t="s">
        <v>93</v>
      </c>
      <c r="C68" s="44"/>
      <c r="D68" s="44"/>
      <c r="E68" s="15" t="s">
        <v>94</v>
      </c>
      <c r="F68" s="16">
        <v>479</v>
      </c>
      <c r="G68" s="16">
        <v>323</v>
      </c>
      <c r="H68" s="16">
        <v>323</v>
      </c>
      <c r="I68" s="16"/>
    </row>
    <row r="69" s="1" customFormat="1" ht="18.75" customHeight="1" spans="1:9">
      <c r="A69" s="19">
        <v>7</v>
      </c>
      <c r="B69" s="43" t="s">
        <v>95</v>
      </c>
      <c r="C69" s="44"/>
      <c r="D69" s="44"/>
      <c r="E69" s="15" t="s">
        <v>96</v>
      </c>
      <c r="F69" s="16">
        <v>0</v>
      </c>
      <c r="G69" s="16"/>
      <c r="H69" s="16"/>
      <c r="I69" s="16"/>
    </row>
    <row r="70" s="1" customFormat="1" ht="20.25" customHeight="1" spans="1:9">
      <c r="A70" s="19">
        <v>8</v>
      </c>
      <c r="B70" s="43" t="s">
        <v>97</v>
      </c>
      <c r="C70" s="44"/>
      <c r="D70" s="46"/>
      <c r="E70" s="65" t="s">
        <v>98</v>
      </c>
      <c r="F70" s="16">
        <v>0</v>
      </c>
      <c r="G70" s="16"/>
      <c r="H70" s="16"/>
      <c r="I70" s="16"/>
    </row>
    <row r="71" s="1" customFormat="1" ht="15.75" spans="1:9">
      <c r="A71" s="19">
        <v>9</v>
      </c>
      <c r="B71" s="43" t="s">
        <v>99</v>
      </c>
      <c r="C71" s="44"/>
      <c r="D71" s="44"/>
      <c r="E71" s="15" t="s">
        <v>100</v>
      </c>
      <c r="F71" s="66"/>
      <c r="G71" s="66"/>
      <c r="H71" s="66"/>
      <c r="I71" s="66"/>
    </row>
    <row r="72" s="1" customFormat="1" ht="67.5" customHeight="1" spans="1:9">
      <c r="A72" s="19">
        <v>10</v>
      </c>
      <c r="B72" s="43" t="s">
        <v>101</v>
      </c>
      <c r="C72" s="44"/>
      <c r="D72" s="44"/>
      <c r="E72" s="19"/>
      <c r="F72" s="16"/>
      <c r="G72" s="16"/>
      <c r="H72" s="16"/>
      <c r="I72" s="16"/>
    </row>
    <row r="73" ht="40" customHeight="1" spans="1:9">
      <c r="A73" s="67" t="s">
        <v>102</v>
      </c>
      <c r="B73" s="68"/>
      <c r="C73" s="68"/>
      <c r="D73" s="68"/>
      <c r="E73" s="69"/>
      <c r="F73" s="70">
        <f t="shared" ref="F73:H73" si="0">SUM(F74:F77)</f>
        <v>5175</v>
      </c>
      <c r="G73" s="70">
        <f t="shared" si="0"/>
        <v>5055</v>
      </c>
      <c r="H73" s="70">
        <f t="shared" si="0"/>
        <v>5055</v>
      </c>
      <c r="I73" s="70"/>
    </row>
    <row r="74" ht="40" customHeight="1" spans="1:9">
      <c r="A74" s="65">
        <v>1</v>
      </c>
      <c r="B74" s="71" t="s">
        <v>103</v>
      </c>
      <c r="C74" s="72"/>
      <c r="D74" s="73"/>
      <c r="E74" s="26" t="s">
        <v>104</v>
      </c>
      <c r="F74" s="74">
        <v>5175</v>
      </c>
      <c r="G74" s="74">
        <v>5055</v>
      </c>
      <c r="H74" s="74">
        <v>5055</v>
      </c>
      <c r="I74" s="74"/>
    </row>
    <row r="75" ht="40" customHeight="1" spans="1:9">
      <c r="A75" s="65">
        <v>2</v>
      </c>
      <c r="B75" s="71" t="s">
        <v>105</v>
      </c>
      <c r="C75" s="72"/>
      <c r="D75" s="73"/>
      <c r="E75" s="65"/>
      <c r="F75" s="74"/>
      <c r="G75" s="74"/>
      <c r="H75" s="74"/>
      <c r="I75" s="74"/>
    </row>
    <row r="76" ht="40" customHeight="1" spans="1:9">
      <c r="A76" s="65">
        <v>3</v>
      </c>
      <c r="B76" s="71" t="s">
        <v>106</v>
      </c>
      <c r="C76" s="72"/>
      <c r="D76" s="73"/>
      <c r="E76" s="65"/>
      <c r="F76" s="74"/>
      <c r="G76" s="74"/>
      <c r="H76" s="74"/>
      <c r="I76" s="74"/>
    </row>
    <row r="77" ht="40" customHeight="1" spans="1:9">
      <c r="A77" s="65">
        <v>4</v>
      </c>
      <c r="B77" s="71" t="s">
        <v>107</v>
      </c>
      <c r="C77" s="72"/>
      <c r="D77" s="73"/>
      <c r="E77" s="65"/>
      <c r="F77" s="74"/>
      <c r="G77" s="74"/>
      <c r="H77" s="74"/>
      <c r="I77" s="74"/>
    </row>
    <row r="78" ht="40" customHeight="1" spans="1:9">
      <c r="A78" s="67" t="s">
        <v>108</v>
      </c>
      <c r="B78" s="68"/>
      <c r="C78" s="68"/>
      <c r="D78" s="68"/>
      <c r="E78" s="69"/>
      <c r="F78" s="70">
        <f t="shared" ref="F78:H78" si="1">SUM(F79)</f>
        <v>6260</v>
      </c>
      <c r="G78" s="70">
        <f t="shared" si="1"/>
        <v>5284</v>
      </c>
      <c r="H78" s="70">
        <f t="shared" si="1"/>
        <v>5284</v>
      </c>
      <c r="I78" s="70"/>
    </row>
    <row r="79" ht="40" customHeight="1" spans="1:9">
      <c r="A79" s="65">
        <v>1</v>
      </c>
      <c r="B79" s="71" t="s">
        <v>109</v>
      </c>
      <c r="C79" s="72"/>
      <c r="D79" s="73"/>
      <c r="E79" s="65"/>
      <c r="F79" s="74">
        <v>6260</v>
      </c>
      <c r="G79" s="74">
        <v>5284</v>
      </c>
      <c r="H79" s="74">
        <v>5284</v>
      </c>
      <c r="I79" s="74"/>
    </row>
    <row r="80" ht="40" customHeight="1" spans="1:9">
      <c r="A80" s="74" t="s">
        <v>110</v>
      </c>
      <c r="B80" s="75"/>
      <c r="C80" s="76"/>
      <c r="D80" s="77"/>
      <c r="E80" s="74"/>
      <c r="F80" s="74"/>
      <c r="G80" s="74"/>
      <c r="H80" s="74"/>
      <c r="I80" s="74"/>
    </row>
    <row r="81" ht="40" customHeight="1" spans="1:9">
      <c r="A81" s="74"/>
      <c r="B81" s="75"/>
      <c r="C81" s="76"/>
      <c r="D81" s="77"/>
      <c r="E81" s="74"/>
      <c r="F81" s="74"/>
      <c r="G81" s="74"/>
      <c r="H81" s="74"/>
      <c r="I81" s="74"/>
    </row>
  </sheetData>
  <mergeCells count="54">
    <mergeCell ref="A2:I2"/>
    <mergeCell ref="A3:D3"/>
    <mergeCell ref="A4:D4"/>
    <mergeCell ref="A5:D5"/>
    <mergeCell ref="B6:D6"/>
    <mergeCell ref="B7:D7"/>
    <mergeCell ref="C8:D8"/>
    <mergeCell ref="C18:D18"/>
    <mergeCell ref="C19:D19"/>
    <mergeCell ref="C21:D21"/>
    <mergeCell ref="B22:D22"/>
    <mergeCell ref="B23:D23"/>
    <mergeCell ref="B24:D24"/>
    <mergeCell ref="B25:D25"/>
    <mergeCell ref="B26:D26"/>
    <mergeCell ref="B27:D27"/>
    <mergeCell ref="B28:D28"/>
    <mergeCell ref="B29:D29"/>
    <mergeCell ref="B30:D30"/>
    <mergeCell ref="B31:D31"/>
    <mergeCell ref="B32:D32"/>
    <mergeCell ref="B33:D33"/>
    <mergeCell ref="A54:D54"/>
    <mergeCell ref="B55:D55"/>
    <mergeCell ref="B56:D56"/>
    <mergeCell ref="C57:D57"/>
    <mergeCell ref="C65:D65"/>
    <mergeCell ref="B66:D66"/>
    <mergeCell ref="B67:D67"/>
    <mergeCell ref="B68:D68"/>
    <mergeCell ref="B69:D69"/>
    <mergeCell ref="B70:D70"/>
    <mergeCell ref="B71:D71"/>
    <mergeCell ref="B72:D72"/>
    <mergeCell ref="A73:D73"/>
    <mergeCell ref="B74:D74"/>
    <mergeCell ref="B75:D75"/>
    <mergeCell ref="B76:D76"/>
    <mergeCell ref="B77:D77"/>
    <mergeCell ref="A78:D78"/>
    <mergeCell ref="B79:D79"/>
    <mergeCell ref="B80:D80"/>
    <mergeCell ref="B81:D81"/>
    <mergeCell ref="A8:A18"/>
    <mergeCell ref="A19:A21"/>
    <mergeCell ref="A34:A53"/>
    <mergeCell ref="A57:A65"/>
    <mergeCell ref="B8:B18"/>
    <mergeCell ref="B19:B21"/>
    <mergeCell ref="B57:B65"/>
    <mergeCell ref="C9:C17"/>
    <mergeCell ref="C58:C64"/>
    <mergeCell ref="E19:E21"/>
    <mergeCell ref="B34:C53"/>
  </mergeCells>
  <printOptions horizontalCentered="1" verticalCentered="1"/>
  <pageMargins left="0.700694444444445" right="0.700694444444445" top="0.751388888888889" bottom="0.751388888888889" header="0.298611111111111" footer="0.298611111111111"/>
  <pageSetup paperSize="9" scale="9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资金清单.对</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难得糊涂</cp:lastModifiedBy>
  <dcterms:created xsi:type="dcterms:W3CDTF">2006-09-16T00:00:00Z</dcterms:created>
  <dcterms:modified xsi:type="dcterms:W3CDTF">2023-12-24T03:09:18Z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55AF564A68C74D96A9F020E92922628C_13</vt:lpwstr>
  </property>
  <property fmtid="{D5CDD505-2E9C-101B-9397-08002B2CF9AE}" pid="3" name="KSOProductBuildVer">
    <vt:lpwstr>2052-12.1.0.16120</vt:lpwstr>
  </property>
</Properties>
</file>