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00" windowHeight="88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<sst xmlns="http://schemas.openxmlformats.org/spreadsheetml/2006/main" count="811" uniqueCount="333">
  <si>
    <t xml:space="preserve">   涞源县2023年衔接资金项目情况表</t>
  </si>
  <si>
    <t>序号</t>
  </si>
  <si>
    <t>项目基本情况</t>
  </si>
  <si>
    <t>资金来源及到位情况</t>
  </si>
  <si>
    <t>项目责任单位</t>
  </si>
  <si>
    <t>项目实施单位</t>
  </si>
  <si>
    <t>项目类型</t>
  </si>
  <si>
    <t>项目名称</t>
  </si>
  <si>
    <t>项目建设内容及规模</t>
  </si>
  <si>
    <t>项目实施地点</t>
  </si>
  <si>
    <t>衔接资金总额</t>
  </si>
  <si>
    <t>其中：中央资金</t>
  </si>
  <si>
    <t>省级资金</t>
  </si>
  <si>
    <t>市级资金</t>
  </si>
  <si>
    <t>县级资金</t>
  </si>
  <si>
    <t>资金来源（文号）</t>
  </si>
  <si>
    <t>涞源县乡村振兴局</t>
  </si>
  <si>
    <t>产业项目</t>
  </si>
  <si>
    <t>11万头楼房养猪配套消杀车间、冷库项目</t>
  </si>
  <si>
    <t>建设300平米消杀车间、安装消杀设备，建设300平米冷库、安装制冷设备。产权归涞源镇西夹山村、东神山村、张家村、顾家营村、王家湾村等104个村所有（其中脱贫付50个村、非贫困村54个村）。项目计划总投资280万元，项目建成后，以托管形式由河北沃茂牧业有限公司运营，可保障楼房养猪项目正常运行。依托养殖场收益带动脱贫户增收，预计受益脱贫户6854户，脱贫人口17245人</t>
  </si>
  <si>
    <t>北石佛镇石道沟村</t>
  </si>
  <si>
    <t>省级衔接资金冀财农【2022】155号</t>
  </si>
  <si>
    <t>赵家井集中养殖配套污水处理工程</t>
  </si>
  <si>
    <t>建设日处理70立方污水的处理站，污泥池、调节池、积污池、清水池等。产权归赵家井村所有，项目计划总投资240万元，项目建成后，以托管形式由玖兴农牧（涞源）有限公司运行。依托养殖场收益带动脱贫户增收，预计受益脱贫户1534户，脱贫人口2877人</t>
  </si>
  <si>
    <t>北石佛镇赵家井村</t>
  </si>
  <si>
    <t>养殖场鸡舍保温项目</t>
  </si>
  <si>
    <t>为61个村68栋鸡舍屋顶喷涂聚氨酯发泡保温材料，提高鸡舍保温性能，有效提高养殖收益。产权归东刘家庄村、殷家堡村、西村、上沟村、西道沟村、艾河村、北石佛村、梁家庄村、北张家庄村、北坡底村、谭家庄村、南李庄村、邓庄村、小庄村、大庄村、北赵庄村、大东沟村、卜荷村、西杏花村、小关城村村所有。项目计划总投资408万元，依托养殖场收益带动脱贫户增收，预计受益脱贫户1058户，脱贫人口2563人。</t>
  </si>
  <si>
    <t>北石佛镇西道沟村、艾河村、北石佛村、王安镇东刘家庄村、殷家堡村；走马驿镇；南屯镇小炉沟村、上沟村、金家庄村、宋家庄村；上庄乡狮子峪村；金家井乡梁家庄村、北张家庄村、北坡底村、谭家庄村；杨家庄镇南李庄村；乌龙沟乡邓庄村、小庄村、大庄村、北赵庄村；塔崖驿乡乌龙背村、大东沟村、薄荷村、西杏花村；南马庄乡南马庄村、小关城村</t>
  </si>
  <si>
    <t>省级衔接资金冀财农【2022】155号424万元，县级衔接资金24万元。</t>
  </si>
  <si>
    <t>扯拽沟养殖场入场路</t>
  </si>
  <si>
    <t>硬化扯拽沟养殖场入场路5108平米。产权归扯拽沟村所有，项目计划总投资76.6万元，项目建成后保障养殖场正常运行，依托养殖场收益带动脱贫户增收，预计受益脱贫户2048户，脱贫人口4547人。</t>
  </si>
  <si>
    <t>涞源镇
扯拽沟村</t>
  </si>
  <si>
    <r>
      <t>省级衔接资金冀财农【</t>
    </r>
    <r>
      <rPr>
        <sz val="11"/>
        <color theme="1"/>
        <rFont val="宋体"/>
        <charset val="134"/>
      </rPr>
      <t>2022</t>
    </r>
    <r>
      <rPr>
        <sz val="11"/>
        <color theme="1"/>
        <rFont val="宋体"/>
        <charset val="134"/>
      </rPr>
      <t>】</t>
    </r>
    <r>
      <rPr>
        <sz val="11"/>
        <color theme="1"/>
        <rFont val="宋体"/>
        <charset val="134"/>
      </rPr>
      <t>155</t>
    </r>
    <r>
      <rPr>
        <sz val="11"/>
        <color theme="1"/>
        <rFont val="宋体"/>
        <charset val="134"/>
      </rPr>
      <t>号</t>
    </r>
  </si>
  <si>
    <t>涞源县金家井乡示范区玖兴养鸡分散养殖基地项目配套工程</t>
  </si>
  <si>
    <t>建设防洪渠、防洪挡墙等防洪设施工程10400立方。产权归泉峪村所有。项目计划总投资208万，项目建成后保障养殖场正常运行。依托养殖场收益带动脱贫户增收，预计受益脱贫户1716户，3941人。</t>
  </si>
  <si>
    <t>金家井乡
泉峪村</t>
  </si>
  <si>
    <t>扯拽沟村集中联建养殖场项目</t>
  </si>
  <si>
    <t>在扯拽沟村共集中建设35栋鸡舍90米×16米，（含配套水、电、路等）产权归丰乐村、水泉村、龙虎寺村、祁家峪村等41个村所有。项目计划总投资13002.438247万元，2019年安排资金9296.7945万元，2021年安排资金1995.540064万元，2022年安排资金980万元，该项目已建设完成并投产，以托管形式由玖兴农牧（涞源）有限公司运行，玖兴公司向项目村支付每栋15万元租金，租金带动2048户，脱贫人口4547人稳定增收，户均增收1600元/年。</t>
  </si>
  <si>
    <t>中央衔接资金冀财农【2022】136号</t>
  </si>
  <si>
    <t>2021年第二批养鸡配套工程</t>
  </si>
  <si>
    <t>建设玖兴养鸡场污水处理工程，主要建设污水处理站、污水管网收集及其附属，产权归斜山村、石道沟村、小西庄村、银坊村所有。2021年第二批养鸡场污水处理项目计划总投资1044.214697万元，2021年安排资金762.86万元，2022年安排资金199.904917万元。项目建成后，以托管形式由玖兴农牧（涞源）有限公司运行，保障养殖场排污达到环保要求。依托养殖场收益带动脱贫户增收，预计受益脱贫户827户，2040人</t>
  </si>
  <si>
    <t>斜山村、石道沟村、小西庄村、银坊村</t>
  </si>
  <si>
    <t>11万头楼房养猪项目</t>
  </si>
  <si>
    <t>石道沟村11万头楼房养猪项目（6栋12层猪舍，每层可饲养820头猪），产权归涞源镇西夹山村、东神山村、张家村、顾家营村、王家湾村等104个村所有（其中脱贫付50个村、非贫困村54个村）。项目计划总投资16969.322687万元，2020年安排资金7026.1217万元，2021年安排资金4269.330392万元，2022年安排资金4308.631679万元。该项目建以托管形式由宝迪公司运营，运营收益覆盖104个村，带动带动脱贫户6854户，脱贫人口17245人，户均增收1100元/年。</t>
  </si>
  <si>
    <t>中央衔接资金冀财农【2022】136号1107.614289万元，省级衔接资金冀财农【2022】155号107.4万元，县级衔接资金150.224627万元。中央衔接资金冀财农冀财农【2023】47号615.49789万元，市级衔接资金保财农【2023】6号719.143024万元。</t>
  </si>
  <si>
    <t>玖兴养鸡（14栋鸦雀楼）马庄基地建设项目</t>
  </si>
  <si>
    <t>在马庄村雅雀楼共集中建设14栋鸡舍90米×16米（含设备、配套水电），产权归白石山镇香沟村、庄伙村、寨子村、插箭岭村、石窝村、灵吉村等20个村所有。项目计划总投资3521.735163万元，2020年安排资金1186.1865万元，2021年安排资金1567.4296万元，2022年安排资金414.975万元，该项目以托管形式由玖兴农牧（涞源）有限公司运行，玖兴公司向项目村支付租金，租金带动1720户，脱贫人口4402人稳定增收，户均增收1600元/年。</t>
  </si>
  <si>
    <t>北石佛镇马庄村</t>
  </si>
  <si>
    <t>玖兴养鸡（18栋柳树沟）马庄基地建设项目</t>
  </si>
  <si>
    <t>在马庄村柳树沟共集中建设18栋鸡舍90米×16米（含设备、配套水电）产权归冀家会村、南石佛村34个村所有。项目计划总投资6026.732163万元，2020年安排资金3238.1308万元，2021年安排资金1793.3274万元，2022年安排资金704.560263万元，项目建成后，以托管形式由玖兴农牧（涞源）有限公司运行，玖兴公司向项目村支付租金，租金带动1225户，脱贫人口2332人稳定增收，户均增收1500元/年。</t>
  </si>
  <si>
    <t>玖兴养鸡赵家井基地建设工程</t>
  </si>
  <si>
    <r>
      <t>在赵家井村共集中建设</t>
    </r>
    <r>
      <rPr>
        <sz val="11"/>
        <color theme="1"/>
        <rFont val="宋体"/>
        <charset val="134"/>
      </rPr>
      <t>36</t>
    </r>
    <r>
      <rPr>
        <sz val="11"/>
        <color theme="1"/>
        <rFont val="宋体"/>
        <charset val="134"/>
      </rPr>
      <t>栋鸡舍</t>
    </r>
    <r>
      <rPr>
        <sz val="11"/>
        <color theme="1"/>
        <rFont val="宋体"/>
        <charset val="134"/>
      </rPr>
      <t>90</t>
    </r>
    <r>
      <rPr>
        <sz val="11"/>
        <color theme="1"/>
        <rFont val="宋体"/>
        <charset val="134"/>
      </rPr>
      <t>米</t>
    </r>
    <r>
      <rPr>
        <sz val="11"/>
        <color theme="1"/>
        <rFont val="宋体"/>
        <charset val="134"/>
      </rPr>
      <t>×16</t>
    </r>
    <r>
      <rPr>
        <sz val="11"/>
        <color theme="1"/>
        <rFont val="宋体"/>
        <charset val="134"/>
      </rPr>
      <t>米）及设备安装，产权归银坊村、吉河村、营尔村、黄土岭村等</t>
    </r>
    <r>
      <rPr>
        <sz val="11"/>
        <color theme="1"/>
        <rFont val="宋体"/>
        <charset val="134"/>
      </rPr>
      <t>48</t>
    </r>
    <r>
      <rPr>
        <sz val="11"/>
        <color theme="1"/>
        <rFont val="宋体"/>
        <charset val="134"/>
      </rPr>
      <t>个村所有。项目计划总投资</t>
    </r>
    <r>
      <rPr>
        <sz val="11"/>
        <color theme="1"/>
        <rFont val="宋体"/>
        <charset val="134"/>
      </rPr>
      <t>11746.5548</t>
    </r>
    <r>
      <rPr>
        <sz val="11"/>
        <color theme="1"/>
        <rFont val="宋体"/>
        <charset val="134"/>
      </rPr>
      <t>万元，</t>
    </r>
    <r>
      <rPr>
        <sz val="11"/>
        <color theme="1"/>
        <rFont val="宋体"/>
        <charset val="134"/>
      </rPr>
      <t>2019</t>
    </r>
    <r>
      <rPr>
        <sz val="11"/>
        <color theme="1"/>
        <rFont val="宋体"/>
        <charset val="134"/>
      </rPr>
      <t>年安排资金</t>
    </r>
    <r>
      <rPr>
        <sz val="11"/>
        <color theme="1"/>
        <rFont val="宋体"/>
        <charset val="134"/>
      </rPr>
      <t>3844.527</t>
    </r>
    <r>
      <rPr>
        <sz val="11"/>
        <color theme="1"/>
        <rFont val="宋体"/>
        <charset val="134"/>
      </rPr>
      <t>万元，</t>
    </r>
    <r>
      <rPr>
        <sz val="11"/>
        <color theme="1"/>
        <rFont val="宋体"/>
        <charset val="134"/>
      </rPr>
      <t>2020</t>
    </r>
    <r>
      <rPr>
        <sz val="11"/>
        <color theme="1"/>
        <rFont val="宋体"/>
        <charset val="134"/>
      </rPr>
      <t>年安排资金</t>
    </r>
    <r>
      <rPr>
        <sz val="11"/>
        <color theme="1"/>
        <rFont val="宋体"/>
        <charset val="134"/>
      </rPr>
      <t>6402.0278</t>
    </r>
    <r>
      <rPr>
        <sz val="11"/>
        <color theme="1"/>
        <rFont val="宋体"/>
        <charset val="134"/>
      </rPr>
      <t>万元项目建成后，以托管形式由玖兴农牧（涞源）有限公司运行，玖兴公司向项目村支付租金，租金带动</t>
    </r>
    <r>
      <rPr>
        <sz val="11"/>
        <color theme="1"/>
        <rFont val="宋体"/>
        <charset val="134"/>
      </rPr>
      <t>1534</t>
    </r>
    <r>
      <rPr>
        <sz val="11"/>
        <color theme="1"/>
        <rFont val="宋体"/>
        <charset val="134"/>
      </rPr>
      <t>户，脱贫人口</t>
    </r>
    <r>
      <rPr>
        <sz val="11"/>
        <color theme="1"/>
        <rFont val="宋体"/>
        <charset val="134"/>
      </rPr>
      <t>2877</t>
    </r>
    <r>
      <rPr>
        <sz val="11"/>
        <color theme="1"/>
        <rFont val="宋体"/>
        <charset val="134"/>
      </rPr>
      <t>人稳定增收，户均增收</t>
    </r>
    <r>
      <rPr>
        <sz val="11"/>
        <color theme="1"/>
        <rFont val="宋体"/>
        <charset val="134"/>
      </rPr>
      <t>1500</t>
    </r>
    <r>
      <rPr>
        <sz val="11"/>
        <color theme="1"/>
        <rFont val="宋体"/>
        <charset val="134"/>
      </rPr>
      <t>元</t>
    </r>
    <r>
      <rPr>
        <sz val="11"/>
        <color theme="1"/>
        <rFont val="宋体"/>
        <charset val="134"/>
      </rPr>
      <t>/</t>
    </r>
    <r>
      <rPr>
        <sz val="11"/>
        <color theme="1"/>
        <rFont val="宋体"/>
        <charset val="134"/>
      </rPr>
      <t>年。</t>
    </r>
  </si>
  <si>
    <t>省级衔接资金冀财农【2022】155号531.965865万元，市级衔接资金保财农【2023】6号83.7496万元，县级衔接资金72.5377万元</t>
  </si>
  <si>
    <t>玖兴养鸡中庄基地项目</t>
  </si>
  <si>
    <t>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t>
  </si>
  <si>
    <t>上庄乡中庄村</t>
  </si>
  <si>
    <t>11个乡镇24个养殖场建设项目</t>
  </si>
  <si>
    <t>建设鸡舍3栋、猪舍8栋，项目建成后产权归项目村。预计收益脱贫户936户，2324人，预计户均增收500元/年。</t>
  </si>
  <si>
    <t>王安镇双坨村、东刘家庄村；杨家庄镇桥村；乌龙沟乡邓庄村、小庄村；南屯镇朱家庄村、亚家庄村、胡家庄村、朱家庄村、黑山村</t>
  </si>
  <si>
    <t>16个宝迪养猪第二标段消毒隔离设施</t>
  </si>
  <si>
    <t>建设宝迪养猪消毒隔离设施，报账养猪场正常运行，项目建成后产权归项目村所有。依托养殖场收益带动脱贫户393户，699人，预计户均增收500元/年。</t>
  </si>
  <si>
    <t>上庄乡狮子峪村、中庄村、峨头村</t>
  </si>
  <si>
    <t>京冀对口帮扶养殖项目配电工程</t>
  </si>
  <si>
    <t>为21栋鸡舍、8栋猪舍配套建设电力工程。项目建成后产权归北石佛镇石道沟村，上庄乡上庄村、西泉头村、东团堡乡卸甲沟村、养老河村、杨庄村所有。预计受益脱贫户2326户，5021人。</t>
  </si>
  <si>
    <t>北石佛镇石道沟村；上庄乡上庄村、西泉头村；东团堡乡卸甲沟村、杨庄村、养老河村</t>
  </si>
  <si>
    <t>玖兴养鸡（90栋）配电工程</t>
  </si>
  <si>
    <t>为90栋鸡舍配套建设电力工程。项目建成后产权归项目村所有。预计受益脱贫户2326户，5021人。</t>
  </si>
  <si>
    <t>涞源镇扯拽沟村、金家井乡斜山村、北石佛镇赵家井村、南屯镇宋家庄村</t>
  </si>
  <si>
    <t>第二批玖兴养鸡放养基地、宝迪养猪放养小区配电（第二标段）</t>
  </si>
  <si>
    <t>为22栋鸡舍、2栋猪舍配套建设电力工程，。项目建成后产权归项目村所有。预计受益脱贫户2326户，5021人。</t>
  </si>
  <si>
    <t>南马庄乡、北石佛镇、银坊镇、走马驿镇</t>
  </si>
  <si>
    <t>灾后重建项目</t>
  </si>
  <si>
    <t>五节崖村等8个片区鸡场修复，红花峪村等3个片区猪场修复，北大沟等14个片区鸡场设备修复，马圈等6个片区猪场设备修复，养殖场附属设施维修</t>
  </si>
  <si>
    <t>涞源县</t>
  </si>
  <si>
    <t>省级衔接资金冀财农【2022】155号499.143024万元，市级衔接资金保财农【2023】6号500.856976万元。</t>
  </si>
  <si>
    <t>11万头楼房养猪配套入场道路</t>
  </si>
  <si>
    <t>11万头楼房养猪场配套进场道路。2022年安排资金121.976968万元。该项目可保障养殖场正常运行。产权归石道沟村。项目计划总投资125.276025万元，依托养殖场收益带动脱贫户增收，预计受益脱贫户7797户，17245人。</t>
  </si>
  <si>
    <t>北石佛乡
石道沟村</t>
  </si>
  <si>
    <t>涞源县宝迪养猪放养小区消毒隔离设施工程第三标段</t>
  </si>
  <si>
    <t>配套建设养猪场消毒隔离设施，产权归北李庄村、扦树底村、梁家庄村、杨庄村、王家湾村村所有。项目计划总投资63.6738万元，2021年安排资金46.64万元。项目建成后保障养猪场正常运行。依托养殖场收益带动脱贫户增收，预计受益脱贫户789户，1698人。</t>
  </si>
  <si>
    <t>北李庄村、扦树底村、梁家庄村、杨庄村、王家湾村</t>
  </si>
  <si>
    <t>玖兴养鸡中庄西沟基地项目配套工程</t>
  </si>
  <si>
    <t>主要建设砌筑浆砌石导洪沟、导洪沟进水池及出水口、边坡仰斜式挡土墙。其中砌筑浆砌石导洪沟，项目建成后保障养殖场正常运行。产权归中庄村。中庄西沟基地防洪工程总投资510.62万元。2022年安排资金408.496万元。依托养殖场收益带动脱贫户增收，预计受益脱贫户1720户，4402人。</t>
  </si>
  <si>
    <t>上庄乡
中庄村</t>
  </si>
  <si>
    <t>黄土岭养鸡场设备安装</t>
  </si>
  <si>
    <t>养鸡场设备安装，框架笼1米宽x1.4米长3层养殖设备，共8列，每列60组，共480组。环境控制器1套、负压计传感器1套、温度传感器5套、湿度传感器1套、报警系统1套、主控箱1套、副控箱1套、动力电线电缆100米、电线桥架180米，生物质煤两用炉1套、暖气片40片、热镀锌1.5寸管68根、管件、生料带、环境控制器1套、循环泵1台、电线400米、料塔1套、加药系统1套、发电机1组。产权归北黄土岭村。总投资91.15244万元，2021年安排资金27.345774万元，2022年安排资金45.57629万元。预计受益脱贫户48户，119人，预计人均增收1000元/年。</t>
  </si>
  <si>
    <t>金家井乡
北黄土岭村</t>
  </si>
  <si>
    <t>玖兴养鸡王家湾基地项目配套工程</t>
  </si>
  <si>
    <t>砌筑浆砌石导洪沟、导洪沟进水池及出水口、边坡仰斜式挡土墙。其中砌筑浆砌石导洪沟，该项目可保障养殖场安全运行。产权归王家湾村，王家湾基地防洪工程总投资295.4301286万元，2022年安排资金236.358502万元。依托养殖场收益带动脱贫户增收，预计受益脱贫户1123户，2568人。</t>
  </si>
  <si>
    <r>
      <t>东团堡乡</t>
    </r>
    <r>
      <rPr>
        <sz val="11"/>
        <color theme="1"/>
        <rFont val="宋体"/>
        <charset val="134"/>
      </rPr>
      <t xml:space="preserve">
</t>
    </r>
    <r>
      <rPr>
        <sz val="11"/>
        <color theme="1"/>
        <rFont val="宋体"/>
        <charset val="134"/>
      </rPr>
      <t>王家湾村</t>
    </r>
  </si>
  <si>
    <t>中央衔接资金冀财农【2022】136号16.886802万元，省级衔接资金冀财农【2022】155号56.012186万元。</t>
  </si>
  <si>
    <t>养鸡场配套</t>
  </si>
  <si>
    <t>铺设DN300的HDPE双壁波纹管1160米，新建污水检查井61座，200立方米污水蓄水池1座，150立方米蓄水池7座，100立方米污水蓄水池26座，建设处理规模为10m³/d的污水处理站4座。2022年污水处理项目计划总投资2105.2331万元，2022年安排资金1747.3831万元。项目建成可保障养殖场污水排放达到环保要求。产权归艾河村、北石佛村、刘家咀村等37个村所有，依托养殖场收益带动脱贫户增收，预计受益脱贫户7797户，17245人。</t>
  </si>
  <si>
    <t>艾河村、北石佛村、刘家咀村、南上屯村、张家峪村、西道沟村、东团堡村、北王家湾村、北辛庄村、东坡村、仟树底村、汤子岭村、西团堡村、养老河村、北坡底村、北张家庄村、黄土岭村、梁家庄村、谭家庄村、留家庄村、金家庄村、小卢沟村、塔儿村、卜荷村、大东沟村、乌龙背村、东刘家庄村、殷家堡村、大庄村、邓庄村、小庄村、北赵庄村、邓庄村、高家台村、五门村、西村、南李庄村</t>
  </si>
  <si>
    <t>金家井乡示范区玖兴养鸡分散养殖基地</t>
  </si>
  <si>
    <t>建设标准化鸡舍8栋（含场地平整、养殖设备、供水工程及供水设备、污水工程及污水处理设备、配电），项目产权归十八盘村、北牛栏村、北黄土岭村、斜山村、寨沟门村、南坡底村、北坡底村、土巷口村、金家井村、周村、王家井村、梁家庄村，项目计划总投资3272.87万元，2022年安排资金2626.503394万元，预计受益脱贫户1716户，3941人，户均增收1000元/年。</t>
  </si>
  <si>
    <t>省级衔接资金冀财农【2023】14号</t>
  </si>
  <si>
    <t>基础设施</t>
  </si>
  <si>
    <t>金家井乡衔接示范区项目</t>
  </si>
  <si>
    <t>建设内容：1.王家井村：护坡400m³、路灯70盏、拆除废旧房屋20处、修整路面3500㎡。2.黄土岭村：修路800㎡、砌筑挡墙80m³。
3.斜山村：修建护村坝250m³。
4.南坡底村：公共厕所改造40㎡、配套农机路8000㎡、巷道硬化1200㎡。 
5.北坡底村：路面硬化2000㎡、修建排水渠300m³
6.土巷口村：护村坝1500m³。
7.金家井村：修建护地坝3000m³、泄洪道5000米、路面硬化12000㎡、拆除废旧房屋23处。
8、梁家庄村：巷道硬化2500㎡、维修护地坝1000米、清除残垣断壁5000m³。
9.周村：街道硬化3000㎡，路灯安装40盏。
10.牛栏村：砌筑护坡200m³。
11.十八盘村：村内旅游产业配套道路硬化17500㎡、坑塘清理100㎡。
12.寨沟门村：道路硬化4000㎡。项目建成后产权归项目村所有。项目总投资1775.5万元，2022年安排资金1591.436606万元</t>
  </si>
  <si>
    <t>金家井乡</t>
  </si>
  <si>
    <t>京冀对口帮扶养殖配水项目</t>
  </si>
  <si>
    <t>为21栋鸡舍、8栋猪舍配套建设水利工程。项目建成后产权归北石佛镇石道沟村，上庄乡上庄村、西泉头村、东团堡乡卸甲沟村、养老河村、杨庄村所有。项目计划总投资331.40176万元，2019年京冀对口帮扶资金安排233.192万元，预计受益脱贫户2326户，5021人。</t>
  </si>
  <si>
    <t>北石佛镇石道沟村，上庄乡上庄村、西泉头村、东团堡乡卸甲沟村、养老河村、杨庄村</t>
  </si>
  <si>
    <t>县级衔接资金</t>
  </si>
  <si>
    <t>留家庄养鸡场附属设施</t>
  </si>
  <si>
    <t>鸡场防护工程，其中清理土方5000立方米，砌护坡654立方米，地面硬化600平米，产权归项目村。项目计划总投资59.483509万元，2021年安排资金49.2757万元,2022年安排资金11.303138万元，预计受益贫困户262户，599人。</t>
  </si>
  <si>
    <t>留家庄乡
留家庄村</t>
  </si>
  <si>
    <t>易地扶贫搬迁后续扶持</t>
  </si>
  <si>
    <t>县城产业园消防及外网配套工程</t>
  </si>
  <si>
    <t>产业园区配套道路、排水、照明工程等附属设施，预计受益脱贫户1258户，3896人。项目总投资389万元，2021年安排资金150万元，</t>
  </si>
  <si>
    <t>农产品销售市场</t>
  </si>
  <si>
    <t>农产品销售市场建设，增加3排摊位，建筑面积1546平米，硬化面积4004平米，保证小货车通行，解决农产品卖难买难问题，产权归项目村。项目总投资110.31655万元，2022年安排资金91.3696万元。预计受益脱贫户1224户，2255人。预计人均增收850元/年。</t>
  </si>
  <si>
    <t>王安镇
王安镇村</t>
  </si>
  <si>
    <t>养鸡场建设</t>
  </si>
  <si>
    <t>项目计划总投资10334万元，水堡镇柳沟村集中建设15栋鸡舍90米×16米（含设备、配套水电）产权归项目村所有。项目建成后，以托管形式由玖兴农牧（涞源）有限公司运行，玖兴公司向项目村支付租金，租金预计带动1225户，脱贫人口2332人稳定增收，预计每户1500元/年。</t>
  </si>
  <si>
    <r>
      <t>水堡镇</t>
    </r>
    <r>
      <rPr>
        <sz val="11"/>
        <color theme="1"/>
        <rFont val="宋体"/>
        <charset val="134"/>
      </rPr>
      <t xml:space="preserve">
</t>
    </r>
    <r>
      <rPr>
        <sz val="11"/>
        <color theme="1"/>
        <rFont val="宋体"/>
        <charset val="134"/>
      </rPr>
      <t>柳沟村</t>
    </r>
  </si>
  <si>
    <t>县级衔接资金3464.566976万元，省级衔接资金冀财农【2022】155号41.333024万元。</t>
  </si>
  <si>
    <t>贷款贴息</t>
  </si>
  <si>
    <t>金融贴息</t>
  </si>
  <si>
    <t>用于脱贫户小额信贷贴息，贴息标准执行银行基础利率4.75%，预计受益脱贫户300户。</t>
  </si>
  <si>
    <t>雨露计划</t>
  </si>
  <si>
    <t>分别补助2022年秋季，2023年春季建档立卡学生，补助标准1500元/学期，预计补助建档立卡学生2267人次。</t>
  </si>
  <si>
    <t>项目管理费</t>
  </si>
  <si>
    <t>用于项目前期可行性研究报告、初步设计的编制，地形测量，地质勘探、水土保持、水资源论证等支出。用于项目后期结算、验收等服务类支出。</t>
  </si>
  <si>
    <t>中央衔接资金冀财农【2022】136号88.21万元，县级衔接资金295.21万元，中央衔接资金冀财农【2023】47号16.58万元。</t>
  </si>
  <si>
    <t>其他</t>
  </si>
  <si>
    <t>偿还易地扶贫搬迁贷款</t>
  </si>
  <si>
    <t>黑山养猪场配套项目</t>
  </si>
  <si>
    <t>黑山养猪场配套护坡项目2000方砌筑，保障养殖场正常运行。产权归项目村。预计受益脱贫户85户，192人，预计人均增收1000元/年。</t>
  </si>
  <si>
    <t>南屯镇
黑山村</t>
  </si>
  <si>
    <t>金家井乡衔接示范区小微型项目</t>
  </si>
  <si>
    <t>1.土巷口村拆除残垣断壁1477平方米、砌筑砖墙242米，砌筑护坡120立方米。
2.北坡底村砌筑排水渠160米，扣盖板120米，坑塘治理1处500立方米。
3.南坡底村拆除残垣断壁1477平方米，新建厕所1座。
4.北黄土岭村道路硬化400平方米，修建排水渠250米、砌筑沿河护地坝1639立方米、危旧房拆除及清运，新建公厕1座。
5.金家井村砌筑护坡965立方米，拆除残垣断壁4600平方米。
6.梁家庄村道理硬化1710平方米，拆除残垣断壁1400平方米、砌筑砖墙80米，砌筑护坡135立方米。
7.王家井村坑塘治理，拆除残垣断壁3000平方米，砌筑砖墙224米，砌筑护坡160平方米。
8.周村拆除残垣断壁7600平方米。
9.斜山村砌筑护村坝460米。
10.十八盘村坑塘整治。
11.北牛栏村砌筑护村坝490立方米。项目建成后产权归项目村所有。项目总投资344.029438万元，2022年安排资金324.28万元。</t>
  </si>
  <si>
    <t>涞源镇</t>
  </si>
  <si>
    <t>东关村养鸡场建设项目</t>
  </si>
  <si>
    <t>建设标准化鸡舍鸡舍，产权归东关村所有。项目建成后，以托管形式由玖兴农牧（涞源）有限公司运行，玖兴公司向东关村支付租金，租金带动东关村1户脱贫户，带动本村受益人口1人。预计每户每年增收500元。</t>
  </si>
  <si>
    <t>北石佛镇西道沟村</t>
  </si>
  <si>
    <t>中央衔接资金冀财农【2023】47号</t>
  </si>
  <si>
    <t>新街村养鸡场建设项目</t>
  </si>
  <si>
    <t>建设标准化鸡舍鸡舍，产权归新街村所有。项目建成后，以托管形式由玖兴农牧（涞源）有限公司运行，玖兴公司向新街村支付租金，租金带动新街村4户脱贫户，带动本村受益人口5人。预计每户每年增收500元。</t>
  </si>
  <si>
    <t>西夹山村养鸡场建设项目</t>
  </si>
  <si>
    <t>建设标准化鸡舍鸡舍，产权归西夹山村所有。项目建成后，以托管形式由玖兴农牧（涞源）有限公司运行，玖兴公司向西夹山村支付租金，租金带动西夹山村3户脱贫户，带动本村受益人口 4人。预计每户每年增收500元。</t>
  </si>
  <si>
    <t>王安镇</t>
  </si>
  <si>
    <t>五十亩地村养牛项目</t>
  </si>
  <si>
    <t>建设牛棚一座，购买肉牛30头，产权归村集体所有。项目建成后村集体负责管理，产生收益后带动五十亩地村9户脱贫户16人，监测户5户15人。每户每年增收600元。</t>
  </si>
  <si>
    <t>王安镇五十亩地村</t>
  </si>
  <si>
    <t>双坨村养牛项目</t>
  </si>
  <si>
    <t>建设牛棚一座，购买肉牛30头，产权归村集体所有。项目建成后村集体负责管理，产生收益后带动双坨村动脱贫户21户34人，监测户8户24人。每户每年增收600元。</t>
  </si>
  <si>
    <t>王安镇双坨村</t>
  </si>
  <si>
    <t>东刘家庄村养牛项目</t>
  </si>
  <si>
    <t>购买肉牛50头，产权归村集体所有。项目建成后村集体负责管理，产生收益后带动东刘家庄村动脱贫户58户74人，监测户5户15人。每户每年增收600元。</t>
  </si>
  <si>
    <t>王安镇东刘家庄村</t>
  </si>
  <si>
    <t>乌龙沟乡</t>
  </si>
  <si>
    <t>后庄村养鸡场建设项目</t>
  </si>
  <si>
    <t>建设标准化鸡舍鸡舍，产权归后庄村所有。项目建成后，以托管形式由玖兴农牧（涞源）有限公司运行，玖兴公司向后庄村支付租金，租金带动后庄村53户脱贫户115人，受益人口为本村集体经济成员413人。预计每户每年增收500元。</t>
  </si>
  <si>
    <t>走马驿镇</t>
  </si>
  <si>
    <t>五门村养鸡场建设项目</t>
  </si>
  <si>
    <t>建设标准化鸡舍鸡舍，产权归五门村所有。项目建成后，以托管形式由玖兴农牧（涞源）有限公司运行，玖兴公司向五门村支付租金，租金带动五门村36户脱贫户53人，受益人口297人。预计每户每年增收500元。</t>
  </si>
  <si>
    <t>白石山镇</t>
  </si>
  <si>
    <t>庄伙村种植大棚建设项目</t>
  </si>
  <si>
    <t>建设标准化种植大棚，产权归庄伙村所有，项目建成后托管华中集团，华中集团向庄伙村支付租金，租金带动庄伙村35户脱贫户78人，受益人口296人。预计每户每年增收500元。</t>
  </si>
  <si>
    <t>白石山镇白石山村</t>
  </si>
  <si>
    <t>省级衔接资金冀财农【2023】93号</t>
  </si>
  <si>
    <t>寨子村种植大棚建设项目</t>
  </si>
  <si>
    <t>建设标准化种植大棚，产权归寨子村所有，项目建成后托管华中集团，华中集团向寨子村支付租金，租金带动寨子村14户脱贫户17人，受益人口956人。预计每户每年增收500元。</t>
  </si>
  <si>
    <t>香沟村种植大棚建设项目</t>
  </si>
  <si>
    <t>建设标准化种植大棚，产权归香沟村所有，项目建成后托管华中集团，华中集团向香沟村支付租金，租金带动香沟村16户脱贫户19人。预计每户每年增收500元。</t>
  </si>
  <si>
    <t>东团堡乡</t>
  </si>
  <si>
    <t>东坡养鸡场建设项目</t>
  </si>
  <si>
    <t>建设标准化鸡舍鸡舍，产权归后东坡所有。项目建成后，以托管形式由玖兴农牧（涞源）有限公司运行，玖兴公司向东坡村支付租金，租金带动东坡村77户脱贫户150人，受益人口180人。预计每户每年增收500元。</t>
  </si>
  <si>
    <t>杨庄村养鸡场建设项目</t>
  </si>
  <si>
    <t>建设标准化鸡舍鸡舍，产权归后杨庄村所有。项目建成后，以托管形式由玖兴农牧（涞源）有限公司运行，玖兴公司向杨庄村支付租金，租金带动杨庄村43户脱贫户85人，带动本村受益人口85人。预计每户每年增收500元。</t>
  </si>
  <si>
    <t>泉坊镇</t>
  </si>
  <si>
    <t>后泉坊村生猪屠宰车间项目</t>
  </si>
  <si>
    <t>建设标准化生猪屠宰车间，产权归后泉坊村所有，项目建成后委托河北桃木疙瘩农业科技股份有限公司进行管理，河北桃木疙瘩农业科技股份有限公司每年将投入金额的6%向村集体分红，分红收益带动后泉坊村3户脱贫户3人，受益人口536人。预计每户每年增收500元。</t>
  </si>
  <si>
    <t>涞源镇曲村</t>
  </si>
  <si>
    <t>曲村生猪屠宰车间</t>
  </si>
  <si>
    <t>建设标准化生猪屠宰车间，产权归后曲村所有，项目建成后委托河北桃木疙瘩农业科技股份有限公司进行管理，河北桃木疙瘩农业科技股份有限公司每年将投入金额的6%向村集体分红，分红收益带动后曲村19户脱贫户49人，受益人口1440人。预计每户每年增收500元。</t>
  </si>
  <si>
    <t>塔崖驿乡</t>
  </si>
  <si>
    <t>卜荷村养鸡场建设项目</t>
  </si>
  <si>
    <t>建设标准化鸡舍鸡舍，产权归后卜荷村所有。项目建成后，以托管形式由玖兴农牧（涞源）有限公司运行，玖兴公司向卜荷村支付租金，租金带动卜荷村52户脱贫户106人。预计每户每年增收500元。</t>
  </si>
  <si>
    <t>东杏花村养鸡场建设项目</t>
  </si>
  <si>
    <t>建设标准化鸡舍鸡舍，产权归后东杏花村所有。项目建成后，以托管形式由玖兴农牧（涞源）有限公司运行，玖兴公司向东杏花村支付租金，租金带动东杏花村37户脱贫户58人，受益人口1025人。预计每户每年增收500元。</t>
  </si>
  <si>
    <t>南马庄乡</t>
  </si>
  <si>
    <t>黄柏寺村生猪屠宰车间项目</t>
  </si>
  <si>
    <t>建设标准化生猪屠宰车间，产权归后黄柏寺村所有，项目建成后委托河北桃木疙瘩农业科技股份有限公司进行管理，河北桃木疙瘩农业科技股份有限公司每年将投入金额的6%向村集体分红，分红收益带动黄柏寺村45户脱贫户105人，受益人口100人。预计每户每年增收500元。</t>
  </si>
  <si>
    <t>银坊镇</t>
  </si>
  <si>
    <t>涞源县银坊镇2023年中央财政以工代赈项目</t>
  </si>
  <si>
    <t>1.合婚台村猪场砌筑挡墙1300m³，地面硬化600㎡。
2.南道神村设置挡墙护坡长度为160米，管网喷浆900㎡。
3.司各庄村拆除原有暗涵，新建双孔1500圆管暗涵，长度为500米。项目建成后产权归项目村所有。</t>
  </si>
  <si>
    <t>银坊镇司各庄村、合婚台村、南道神村</t>
  </si>
  <si>
    <t>涞源县交通运输局</t>
  </si>
  <si>
    <t>小西庄村玖兴养鸡场产业配套路改造工程</t>
  </si>
  <si>
    <t>改建小西庄村玖兴养鸡场产业配套路0.6公里，依托养殖场收益带动脱贫户增收，产权归小西庄村所有。</t>
  </si>
  <si>
    <t>小西庄村</t>
  </si>
  <si>
    <t>市级衔接资金保财农
【2023】6号</t>
  </si>
  <si>
    <t>东龙虎村宝迪养猪场产业配套路改造工程</t>
  </si>
  <si>
    <t>改建东龙虎村宝迪养猪场产业配套路2公里，依托养殖场收益带动脱贫户增收，产权归东龙虎村所有。</t>
  </si>
  <si>
    <t>东龙虎村</t>
  </si>
  <si>
    <t>石道沟村玖兴养鸡场产业配套路硬化工程</t>
  </si>
  <si>
    <t>石道沟村玖兴养鸡场产业配套路硬化0.3公里，依托养殖场收益带动脱贫户增收，产权归石道沟村所有。</t>
  </si>
  <si>
    <t>石道沟村</t>
  </si>
  <si>
    <t>五节崖村黑木耳产业配套路改造工程</t>
  </si>
  <si>
    <t>改建五节崖村黑木耳产业配套路0.7公里，依托养殖场收益带动脱贫户增收，产权归五节崖村所有。</t>
  </si>
  <si>
    <t>五节崖村</t>
  </si>
  <si>
    <t>西泉头村宝迪养猪场产业配套路改造工程</t>
  </si>
  <si>
    <t>改建西泉头村宝迪养猪场产业配套路1.2公里，依托养殖场收益带动脱贫户增收，产权归西泉头村所有。</t>
  </si>
  <si>
    <t>西泉头村</t>
  </si>
  <si>
    <t>清风沟村宝迪养猪场产业配套路改造工程</t>
  </si>
  <si>
    <t>改建清风沟村宝迪养猪场产业配套路3.9公里，依托养殖场收益带动脱贫户增收，产权归清风沟村所有。</t>
  </si>
  <si>
    <t>清风沟村</t>
  </si>
  <si>
    <t>张家铺村宝迪养猪场产业配套路改造工程</t>
  </si>
  <si>
    <t>改建张家铺村宝迪养猪场产业配套路1.4公里，依托养殖场收益带动脱贫户增收，产权归张家铺村所有。</t>
  </si>
  <si>
    <t>张家铺村</t>
  </si>
  <si>
    <t>吉河村玖兴养鸡场产业配套路改造工程</t>
  </si>
  <si>
    <t>改建吉河村玖兴养鸡场产业配套路1.5公里，依托养殖场收益带动脱贫户增收，产权归吉河村所有。</t>
  </si>
  <si>
    <t>吉河村</t>
  </si>
  <si>
    <t>汤子岭村宝迪养猪场产业配套路隧道口防护工程</t>
  </si>
  <si>
    <t>建设汤子岭村宝迪养猪场配套路隧道口砌筑挡墙750立方米，挂网4379平方米，硬化混凝土路面500平方米，依托养殖场收益带动脱贫户增收，产权归汤子岭。</t>
  </si>
  <si>
    <t>汤子岭村</t>
  </si>
  <si>
    <t>西夹山村玖兴养鸡场产业配套路改造工程</t>
  </si>
  <si>
    <t>改建西夹山村玖兴养鸡场产业配套路0.3公里，依托养殖场收益带动脱贫户增收，产权归西夹山村所有。</t>
  </si>
  <si>
    <t>西夹山村</t>
  </si>
  <si>
    <t>(非)市级衔接资金保财农
【2023】6号</t>
  </si>
  <si>
    <t>杏树沟村宝迪养猪场产业配套路改造工程</t>
  </si>
  <si>
    <t>改建杏树沟村宝迪养猪场产业配套路3.2公里，依托养殖场收益带动脱贫户增收，产权归杏树沟村所有。</t>
  </si>
  <si>
    <t>杏树沟村</t>
  </si>
  <si>
    <t>鲍家路村宝迪养猪场产业配套路硬化工程</t>
  </si>
  <si>
    <t>鲍家路村宝迪养猪场产业配套路硬化0.8公里，依托养殖场收益带动脱贫户增收，产权归鲍家路村所有。</t>
  </si>
  <si>
    <t>鲍家路村</t>
  </si>
  <si>
    <t>闫家庄村宝迪养猪场产业配套路改造工程</t>
  </si>
  <si>
    <t>改建闫家庄村宝迪养猪场产业配套路0.3公里，依托养殖场收益带动脱贫户增收，产权归闫家庄村所有。</t>
  </si>
  <si>
    <t>闫家庄村</t>
  </si>
  <si>
    <t>南石佛村宝迪养猪场产业配套路改造工程</t>
  </si>
  <si>
    <t>改建南石佛村宝迪养猪场产业配套路1公里，依托养殖场收益带动脱贫户增收，产权归南石佛村所有。</t>
  </si>
  <si>
    <t>南石佛村</t>
  </si>
  <si>
    <t>西神山村宝迪养猪场产业配套路改造工程</t>
  </si>
  <si>
    <t>改建西神山村宝迪养猪场产业配套路1.4公里，依托养殖场收益带动脱贫户增收，产权归西神山村所有。</t>
  </si>
  <si>
    <t>西神山村</t>
  </si>
  <si>
    <t>(非)县级衔接资金</t>
  </si>
  <si>
    <t>玉皇庵村玖兴养鸡场产业配套路硬化工程</t>
  </si>
  <si>
    <t>玉皇庵村玖兴养鸡场产业配套路硬化2.7公里，依托养殖场收益带动脱贫户增收，产权归玉皇庵村所有。</t>
  </si>
  <si>
    <t>玉皇庵村</t>
  </si>
  <si>
    <t>高家庄村玖兴养鸡场产业配套路硬化工程</t>
  </si>
  <si>
    <r>
      <t>高家庄村玖兴养鸡场产业配套路硬化</t>
    </r>
    <r>
      <rPr>
        <sz val="11"/>
        <color theme="1"/>
        <rFont val="Arial Narrow"/>
        <family val="2"/>
        <charset val="0"/>
      </rPr>
      <t>0.7</t>
    </r>
    <r>
      <rPr>
        <sz val="11"/>
        <color theme="1"/>
        <rFont val="宋体"/>
        <charset val="134"/>
      </rPr>
      <t>公里，依托养殖场收益带动脱贫户增收，产权归高家庄村所有。</t>
    </r>
  </si>
  <si>
    <t>高家庄村</t>
  </si>
  <si>
    <t>杨家庄村宝迪养猪场产业配套路路基工程</t>
  </si>
  <si>
    <t>建设杨家庄村宝迪养猪场产业配套路基挡土墙、路基土石方工程，路线全长7.3公里，依托养殖场收益带动脱贫户增收，产权归杨家庄村所有。</t>
  </si>
  <si>
    <t>杨家庄村</t>
  </si>
  <si>
    <t>支家庄村宝迪养猪场产业配套路路基工程</t>
  </si>
  <si>
    <r>
      <t>建设支家庄村宝迪养猪场产业配套路基挡土墙、路基土石方工程，路线全长</t>
    </r>
    <r>
      <rPr>
        <sz val="11"/>
        <color theme="1"/>
        <rFont val="Arial Narrow"/>
        <family val="2"/>
        <charset val="0"/>
      </rPr>
      <t>1.8</t>
    </r>
    <r>
      <rPr>
        <sz val="11"/>
        <color theme="1"/>
        <rFont val="宋体"/>
        <charset val="134"/>
      </rPr>
      <t>公里，依托养殖场收益带动脱贫户增收，产权归支家庄村所有。</t>
    </r>
  </si>
  <si>
    <t>支家庄村</t>
  </si>
  <si>
    <t>涞源县农业农村局</t>
  </si>
  <si>
    <r>
      <t>2022</t>
    </r>
    <r>
      <rPr>
        <sz val="11"/>
        <color indexed="8"/>
        <rFont val="宋体"/>
        <charset val="134"/>
      </rPr>
      <t>年涞源县直隶黑猪养殖基地建设项目</t>
    </r>
  </si>
  <si>
    <r>
      <t>建筑面积约为</t>
    </r>
    <r>
      <rPr>
        <sz val="11"/>
        <color indexed="8"/>
        <rFont val="Arial Narrow"/>
        <family val="2"/>
        <charset val="0"/>
      </rPr>
      <t>7.5</t>
    </r>
    <r>
      <rPr>
        <sz val="11"/>
        <color indexed="8"/>
        <rFont val="宋体"/>
        <charset val="134"/>
      </rPr>
      <t>万平米，年产值约为</t>
    </r>
    <r>
      <rPr>
        <sz val="11"/>
        <color indexed="8"/>
        <rFont val="Arial Narrow"/>
        <family val="2"/>
        <charset val="0"/>
      </rPr>
      <t>2.27</t>
    </r>
    <r>
      <rPr>
        <sz val="11"/>
        <color indexed="8"/>
        <rFont val="宋体"/>
        <charset val="134"/>
      </rPr>
      <t>亿元。项目总投资</t>
    </r>
    <r>
      <rPr>
        <sz val="11"/>
        <color indexed="8"/>
        <rFont val="Arial Narrow"/>
        <family val="2"/>
        <charset val="0"/>
      </rPr>
      <t>3.75</t>
    </r>
    <r>
      <rPr>
        <sz val="11"/>
        <color indexed="8"/>
        <rFont val="宋体"/>
        <charset val="134"/>
      </rPr>
      <t>亿元，企业自筹</t>
    </r>
    <r>
      <rPr>
        <sz val="11"/>
        <color indexed="8"/>
        <rFont val="Arial Narrow"/>
        <family val="2"/>
        <charset val="0"/>
      </rPr>
      <t>1.49</t>
    </r>
    <r>
      <rPr>
        <sz val="11"/>
        <color indexed="8"/>
        <rFont val="宋体"/>
        <charset val="134"/>
      </rPr>
      <t>亿元，其中利用衔接资金</t>
    </r>
    <r>
      <rPr>
        <sz val="11"/>
        <color indexed="8"/>
        <rFont val="Arial Narrow"/>
        <family val="2"/>
        <charset val="0"/>
      </rPr>
      <t>2.26</t>
    </r>
    <r>
      <rPr>
        <sz val="11"/>
        <color indexed="8"/>
        <rFont val="宋体"/>
        <charset val="134"/>
      </rPr>
      <t>亿元，</t>
    </r>
    <r>
      <rPr>
        <sz val="11"/>
        <color indexed="8"/>
        <rFont val="Arial Narrow"/>
        <family val="2"/>
        <charset val="0"/>
      </rPr>
      <t>2022</t>
    </r>
    <r>
      <rPr>
        <sz val="11"/>
        <color indexed="8"/>
        <rFont val="宋体"/>
        <charset val="134"/>
      </rPr>
      <t>年投资</t>
    </r>
    <r>
      <rPr>
        <sz val="11"/>
        <color indexed="8"/>
        <rFont val="Arial Narrow"/>
        <family val="2"/>
        <charset val="0"/>
      </rPr>
      <t>6000</t>
    </r>
    <r>
      <rPr>
        <sz val="11"/>
        <color indexed="8"/>
        <rFont val="宋体"/>
        <charset val="134"/>
      </rPr>
      <t>万元，</t>
    </r>
    <r>
      <rPr>
        <sz val="11"/>
        <color indexed="8"/>
        <rFont val="Arial Narrow"/>
        <family val="2"/>
        <charset val="0"/>
      </rPr>
      <t>2023</t>
    </r>
    <r>
      <rPr>
        <sz val="11"/>
        <color indexed="8"/>
        <rFont val="宋体"/>
        <charset val="134"/>
      </rPr>
      <t>年投资</t>
    </r>
    <r>
      <rPr>
        <sz val="11"/>
        <color indexed="8"/>
        <rFont val="Arial Narrow"/>
        <family val="2"/>
        <charset val="0"/>
      </rPr>
      <t>10000</t>
    </r>
    <r>
      <rPr>
        <sz val="11"/>
        <color indexed="8"/>
        <rFont val="宋体"/>
        <charset val="134"/>
      </rPr>
      <t>万元。产权归上庄乡上庄村、中庄村等</t>
    </r>
    <r>
      <rPr>
        <sz val="11"/>
        <color indexed="8"/>
        <rFont val="Arial Narrow"/>
        <family val="2"/>
        <charset val="0"/>
      </rPr>
      <t>18</t>
    </r>
    <r>
      <rPr>
        <sz val="11"/>
        <color indexed="8"/>
        <rFont val="宋体"/>
        <charset val="134"/>
      </rPr>
      <t>个村。预计受益脱贫户</t>
    </r>
    <r>
      <rPr>
        <sz val="11"/>
        <color indexed="8"/>
        <rFont val="Arial Narrow"/>
        <family val="2"/>
        <charset val="0"/>
      </rPr>
      <t>1801</t>
    </r>
    <r>
      <rPr>
        <sz val="11"/>
        <color indexed="8"/>
        <rFont val="宋体"/>
        <charset val="134"/>
      </rPr>
      <t>户，</t>
    </r>
    <r>
      <rPr>
        <sz val="11"/>
        <color indexed="8"/>
        <rFont val="Arial Narrow"/>
        <family val="2"/>
        <charset val="0"/>
      </rPr>
      <t>3542</t>
    </r>
    <r>
      <rPr>
        <sz val="11"/>
        <color indexed="8"/>
        <rFont val="宋体"/>
        <charset val="134"/>
      </rPr>
      <t>人，项目建成后，以托管形式由河北隶业农业科技有限公司经营，按照投资额度（不包括</t>
    </r>
    <r>
      <rPr>
        <sz val="11"/>
        <color indexed="8"/>
        <rFont val="Arial Narrow"/>
        <family val="2"/>
        <charset val="0"/>
      </rPr>
      <t>“</t>
    </r>
    <r>
      <rPr>
        <sz val="11"/>
        <color indexed="8"/>
        <rFont val="宋体"/>
        <charset val="134"/>
      </rPr>
      <t>三通一平</t>
    </r>
    <r>
      <rPr>
        <sz val="11"/>
        <color indexed="8"/>
        <rFont val="Arial Narrow"/>
        <family val="2"/>
        <charset val="0"/>
      </rPr>
      <t>”</t>
    </r>
    <r>
      <rPr>
        <sz val="11"/>
        <color indexed="8"/>
        <rFont val="宋体"/>
        <charset val="134"/>
      </rPr>
      <t>工程）</t>
    </r>
    <r>
      <rPr>
        <sz val="11"/>
        <color indexed="8"/>
        <rFont val="Arial Narrow"/>
        <family val="2"/>
        <charset val="0"/>
      </rPr>
      <t>6%</t>
    </r>
    <r>
      <rPr>
        <sz val="11"/>
        <color indexed="8"/>
        <rFont val="宋体"/>
        <charset val="134"/>
      </rPr>
      <t>收取租赁费用，带动脱贫户增收</t>
    </r>
  </si>
  <si>
    <t>上庄村</t>
  </si>
  <si>
    <r>
      <t>冀财农【</t>
    </r>
    <r>
      <rPr>
        <sz val="10"/>
        <color indexed="8"/>
        <rFont val="Arial Narrow"/>
        <family val="2"/>
        <charset val="0"/>
      </rPr>
      <t>2022</t>
    </r>
    <r>
      <rPr>
        <sz val="10"/>
        <color indexed="8"/>
        <rFont val="宋体"/>
        <charset val="134"/>
      </rPr>
      <t>】</t>
    </r>
    <r>
      <rPr>
        <sz val="10"/>
        <color indexed="8"/>
        <rFont val="Arial Narrow"/>
        <family val="2"/>
        <charset val="0"/>
      </rPr>
      <t>136</t>
    </r>
    <r>
      <rPr>
        <sz val="10"/>
        <color indexed="8"/>
        <rFont val="宋体"/>
        <charset val="134"/>
      </rPr>
      <t>号3588.074325万元、冀财农【2022】155号6411.925675万元</t>
    </r>
  </si>
  <si>
    <t>2022年玖兴肉鸡养殖片区粪污发酵处理项</t>
  </si>
  <si>
    <r>
      <t>配套建设养殖粪污发酵处理设施，建设内容：建设发酵槽，设备基台，成品库房、附属用房，配套粪污发酵设备、发酵舍封闭、护坡等，保障养殖场正常运行。项目总投资</t>
    </r>
    <r>
      <rPr>
        <sz val="11"/>
        <color indexed="8"/>
        <rFont val="Arial Narrow"/>
        <family val="2"/>
        <charset val="0"/>
      </rPr>
      <t>3109.7758</t>
    </r>
    <r>
      <rPr>
        <sz val="11"/>
        <color indexed="8"/>
        <rFont val="宋体"/>
        <charset val="134"/>
      </rPr>
      <t>万元，</t>
    </r>
    <r>
      <rPr>
        <sz val="11"/>
        <color indexed="8"/>
        <rFont val="Arial Narrow"/>
        <family val="2"/>
        <charset val="0"/>
      </rPr>
      <t>2022</t>
    </r>
    <r>
      <rPr>
        <sz val="11"/>
        <color indexed="8"/>
        <rFont val="宋体"/>
        <charset val="134"/>
      </rPr>
      <t>年投资</t>
    </r>
    <r>
      <rPr>
        <sz val="11"/>
        <color indexed="8"/>
        <rFont val="Arial Narrow"/>
        <family val="2"/>
        <charset val="0"/>
      </rPr>
      <t>2260</t>
    </r>
    <r>
      <rPr>
        <sz val="11"/>
        <color indexed="8"/>
        <rFont val="宋体"/>
        <charset val="134"/>
      </rPr>
      <t>万元，</t>
    </r>
    <r>
      <rPr>
        <sz val="11"/>
        <color indexed="8"/>
        <rFont val="Arial Narrow"/>
        <family val="2"/>
        <charset val="0"/>
      </rPr>
      <t>2023</t>
    </r>
    <r>
      <rPr>
        <sz val="11"/>
        <color indexed="8"/>
        <rFont val="宋体"/>
        <charset val="134"/>
      </rPr>
      <t>年投资</t>
    </r>
    <r>
      <rPr>
        <sz val="11"/>
        <color indexed="8"/>
        <rFont val="Arial Narrow"/>
        <family val="2"/>
        <charset val="0"/>
      </rPr>
      <t>500</t>
    </r>
    <r>
      <rPr>
        <sz val="11"/>
        <color indexed="8"/>
        <rFont val="宋体"/>
        <charset val="134"/>
      </rPr>
      <t>万元。产权归赵家井村、马庄村、斜山村、北大沟村、上沟村、东刘家庄村、扯拽沟村。预计受益脱贫户</t>
    </r>
    <r>
      <rPr>
        <sz val="11"/>
        <color indexed="8"/>
        <rFont val="Arial Narrow"/>
        <family val="2"/>
        <charset val="0"/>
      </rPr>
      <t>10389</t>
    </r>
    <r>
      <rPr>
        <sz val="11"/>
        <color indexed="8"/>
        <rFont val="宋体"/>
        <charset val="134"/>
      </rPr>
      <t>户，</t>
    </r>
    <r>
      <rPr>
        <sz val="11"/>
        <color indexed="8"/>
        <rFont val="Arial Narrow"/>
        <family val="2"/>
        <charset val="0"/>
      </rPr>
      <t>23684</t>
    </r>
    <r>
      <rPr>
        <sz val="11"/>
        <color indexed="8"/>
        <rFont val="宋体"/>
        <charset val="134"/>
      </rPr>
      <t>人。户均增收</t>
    </r>
    <r>
      <rPr>
        <sz val="11"/>
        <color indexed="8"/>
        <rFont val="Arial Narrow"/>
        <family val="2"/>
        <charset val="0"/>
      </rPr>
      <t>1500</t>
    </r>
    <r>
      <rPr>
        <sz val="11"/>
        <color indexed="8"/>
        <rFont val="宋体"/>
        <charset val="134"/>
      </rPr>
      <t>元</t>
    </r>
    <r>
      <rPr>
        <sz val="11"/>
        <color indexed="8"/>
        <rFont val="Arial Narrow"/>
        <family val="2"/>
        <charset val="0"/>
      </rPr>
      <t>/</t>
    </r>
    <r>
      <rPr>
        <sz val="11"/>
        <color indexed="8"/>
        <rFont val="宋体"/>
        <charset val="134"/>
      </rPr>
      <t>年。</t>
    </r>
  </si>
  <si>
    <t>赵家井村、马庄村柳树沟、雅雀楼、斜山村、北大沟村、上沟村、东刘家庄村、扯拽沟村</t>
  </si>
  <si>
    <r>
      <t>冀财农【</t>
    </r>
    <r>
      <rPr>
        <sz val="11"/>
        <color indexed="8"/>
        <rFont val="Arial Narrow"/>
        <family val="2"/>
        <charset val="0"/>
      </rPr>
      <t>2022</t>
    </r>
    <r>
      <rPr>
        <sz val="11"/>
        <color indexed="8"/>
        <rFont val="宋体"/>
        <charset val="134"/>
      </rPr>
      <t>】</t>
    </r>
    <r>
      <rPr>
        <sz val="11"/>
        <color indexed="8"/>
        <rFont val="Arial Narrow"/>
        <family val="2"/>
        <charset val="0"/>
      </rPr>
      <t>136</t>
    </r>
    <r>
      <rPr>
        <sz val="11"/>
        <color indexed="8"/>
        <rFont val="宋体"/>
        <charset val="134"/>
      </rPr>
      <t>号</t>
    </r>
  </si>
  <si>
    <r>
      <t>2022</t>
    </r>
    <r>
      <rPr>
        <sz val="11"/>
        <color indexed="8"/>
        <rFont val="宋体"/>
        <charset val="134"/>
      </rPr>
      <t>年涞源县玖兴肉鸡养殖片区病死鸡无害化处理项目（养鸡场配套设施）</t>
    </r>
  </si>
  <si>
    <r>
      <t>殖片区，配建与养殖规模相适应的病死鸡无害化处理设施，以解决病死鸡对人居环境造成污染，减少动物疫病风险传播，项目建成后，由玖兴公司负责经营管理，保障养殖场正常运行。总投资</t>
    </r>
    <r>
      <rPr>
        <sz val="11"/>
        <color indexed="8"/>
        <rFont val="Arial Narrow"/>
        <family val="2"/>
        <charset val="0"/>
      </rPr>
      <t>537.790652</t>
    </r>
    <r>
      <rPr>
        <sz val="11"/>
        <color indexed="8"/>
        <rFont val="宋体"/>
        <charset val="134"/>
      </rPr>
      <t>万元，</t>
    </r>
    <r>
      <rPr>
        <sz val="11"/>
        <color indexed="8"/>
        <rFont val="Arial Narrow"/>
        <family val="2"/>
        <charset val="0"/>
      </rPr>
      <t>2022</t>
    </r>
    <r>
      <rPr>
        <sz val="11"/>
        <color indexed="8"/>
        <rFont val="宋体"/>
        <charset val="134"/>
      </rPr>
      <t>年投资</t>
    </r>
    <r>
      <rPr>
        <sz val="11"/>
        <color indexed="8"/>
        <rFont val="Arial Narrow"/>
        <family val="2"/>
        <charset val="0"/>
      </rPr>
      <t>359.623052</t>
    </r>
    <r>
      <rPr>
        <sz val="11"/>
        <color indexed="8"/>
        <rFont val="宋体"/>
        <charset val="134"/>
      </rPr>
      <t>万元，</t>
    </r>
    <r>
      <rPr>
        <sz val="11"/>
        <color indexed="8"/>
        <rFont val="Arial Narrow"/>
        <family val="2"/>
        <charset val="0"/>
      </rPr>
      <t>2023</t>
    </r>
    <r>
      <rPr>
        <sz val="11"/>
        <color indexed="8"/>
        <rFont val="宋体"/>
        <charset val="134"/>
      </rPr>
      <t>年投资</t>
    </r>
    <r>
      <rPr>
        <sz val="11"/>
        <color indexed="8"/>
        <rFont val="Arial Narrow"/>
        <family val="2"/>
        <charset val="0"/>
      </rPr>
      <t>178.1676</t>
    </r>
    <r>
      <rPr>
        <sz val="11"/>
        <color indexed="8"/>
        <rFont val="宋体"/>
        <charset val="134"/>
      </rPr>
      <t>万元。产权归北石佛镇马庄村、赵家井村、金家井乡斜山村。预计受益脱贫户</t>
    </r>
    <r>
      <rPr>
        <sz val="11"/>
        <color indexed="8"/>
        <rFont val="Arial Narrow"/>
        <family val="2"/>
        <charset val="0"/>
      </rPr>
      <t>6948</t>
    </r>
    <r>
      <rPr>
        <sz val="11"/>
        <color indexed="8"/>
        <rFont val="宋体"/>
        <charset val="134"/>
      </rPr>
      <t>户，</t>
    </r>
    <r>
      <rPr>
        <sz val="11"/>
        <color indexed="8"/>
        <rFont val="Arial Narrow"/>
        <family val="2"/>
        <charset val="0"/>
      </rPr>
      <t>16173</t>
    </r>
    <r>
      <rPr>
        <sz val="11"/>
        <color indexed="8"/>
        <rFont val="宋体"/>
        <charset val="134"/>
      </rPr>
      <t>人。户均增收</t>
    </r>
    <r>
      <rPr>
        <sz val="11"/>
        <color indexed="8"/>
        <rFont val="Arial Narrow"/>
        <family val="2"/>
        <charset val="0"/>
      </rPr>
      <t>1500</t>
    </r>
    <r>
      <rPr>
        <sz val="11"/>
        <color indexed="8"/>
        <rFont val="宋体"/>
        <charset val="134"/>
      </rPr>
      <t>元</t>
    </r>
    <r>
      <rPr>
        <sz val="11"/>
        <color indexed="8"/>
        <rFont val="Arial Narrow"/>
        <family val="2"/>
        <charset val="0"/>
      </rPr>
      <t>/</t>
    </r>
    <r>
      <rPr>
        <sz val="11"/>
        <color indexed="8"/>
        <rFont val="宋体"/>
        <charset val="134"/>
      </rPr>
      <t>年。</t>
    </r>
  </si>
  <si>
    <t>北石佛镇马庄村、赵家井村、金家井乡斜山村</t>
  </si>
  <si>
    <t>黑木耳产业基地配套项目</t>
  </si>
  <si>
    <r>
      <t>、预计覆盖</t>
    </r>
    <r>
      <rPr>
        <sz val="11"/>
        <color indexed="8"/>
        <rFont val="Arial Narrow"/>
        <family val="2"/>
        <charset val="0"/>
      </rPr>
      <t>46</t>
    </r>
    <r>
      <rPr>
        <sz val="11"/>
        <color indexed="8"/>
        <rFont val="宋体"/>
        <charset val="134"/>
      </rPr>
      <t>户</t>
    </r>
    <r>
      <rPr>
        <sz val="11"/>
        <color indexed="8"/>
        <rFont val="Arial Narrow"/>
        <family val="2"/>
        <charset val="0"/>
      </rPr>
      <t>94</t>
    </r>
    <r>
      <rPr>
        <sz val="11"/>
        <color indexed="8"/>
        <rFont val="宋体"/>
        <charset val="134"/>
      </rPr>
      <t>人，户均增收</t>
    </r>
    <r>
      <rPr>
        <sz val="11"/>
        <color indexed="8"/>
        <rFont val="Arial Narrow"/>
        <family val="2"/>
        <charset val="0"/>
      </rPr>
      <t>100</t>
    </r>
    <r>
      <rPr>
        <sz val="11"/>
        <color indexed="8"/>
        <rFont val="宋体"/>
        <charset val="134"/>
      </rPr>
      <t>元。大口井</t>
    </r>
    <r>
      <rPr>
        <sz val="11"/>
        <color indexed="8"/>
        <rFont val="Arial Narrow"/>
        <family val="2"/>
        <charset val="0"/>
      </rPr>
      <t>4</t>
    </r>
    <r>
      <rPr>
        <sz val="11"/>
        <color indexed="8"/>
        <rFont val="宋体"/>
        <charset val="134"/>
      </rPr>
      <t>座、</t>
    </r>
    <r>
      <rPr>
        <sz val="11"/>
        <color indexed="8"/>
        <rFont val="Arial Narrow"/>
        <family val="2"/>
        <charset val="0"/>
      </rPr>
      <t>300m³</t>
    </r>
    <r>
      <rPr>
        <sz val="11"/>
        <color indexed="8"/>
        <rFont val="宋体"/>
        <charset val="134"/>
      </rPr>
      <t>蓄水池</t>
    </r>
    <r>
      <rPr>
        <sz val="11"/>
        <color indexed="8"/>
        <rFont val="Arial Narrow"/>
        <family val="2"/>
        <charset val="0"/>
      </rPr>
      <t>7</t>
    </r>
    <r>
      <rPr>
        <sz val="11"/>
        <color indexed="8"/>
        <rFont val="宋体"/>
        <charset val="134"/>
      </rPr>
      <t>座、</t>
    </r>
    <r>
      <rPr>
        <sz val="11"/>
        <color indexed="8"/>
        <rFont val="Arial Narrow"/>
        <family val="2"/>
        <charset val="0"/>
      </rPr>
      <t>100m³</t>
    </r>
    <r>
      <rPr>
        <sz val="11"/>
        <color indexed="8"/>
        <rFont val="宋体"/>
        <charset val="134"/>
      </rPr>
      <t>蓄水池</t>
    </r>
    <r>
      <rPr>
        <sz val="11"/>
        <color indexed="8"/>
        <rFont val="Arial Narrow"/>
        <family val="2"/>
        <charset val="0"/>
      </rPr>
      <t>1</t>
    </r>
    <r>
      <rPr>
        <sz val="11"/>
        <color indexed="8"/>
        <rFont val="宋体"/>
        <charset val="134"/>
      </rPr>
      <t>座、配套管道</t>
    </r>
    <r>
      <rPr>
        <sz val="11"/>
        <color indexed="8"/>
        <rFont val="Arial Narrow"/>
        <family val="2"/>
        <charset val="0"/>
      </rPr>
      <t>1602.33m</t>
    </r>
    <r>
      <rPr>
        <sz val="11"/>
        <color indexed="8"/>
        <rFont val="宋体"/>
        <charset val="134"/>
      </rPr>
      <t>、排水沟</t>
    </r>
    <r>
      <rPr>
        <sz val="11"/>
        <color indexed="8"/>
        <rFont val="Arial Narrow"/>
        <family val="2"/>
        <charset val="0"/>
      </rPr>
      <t>29302.87m</t>
    </r>
    <r>
      <rPr>
        <sz val="11"/>
        <color indexed="8"/>
        <rFont val="宋体"/>
        <charset val="134"/>
      </rPr>
      <t>、库房</t>
    </r>
    <r>
      <rPr>
        <sz val="11"/>
        <color indexed="8"/>
        <rFont val="Arial Narrow"/>
        <family val="2"/>
        <charset val="0"/>
      </rPr>
      <t>1925</t>
    </r>
    <r>
      <rPr>
        <sz val="11"/>
        <color indexed="8"/>
        <rFont val="宋体"/>
        <charset val="134"/>
      </rPr>
      <t>㎡、</t>
    </r>
    <r>
      <rPr>
        <sz val="11"/>
        <color indexed="8"/>
        <rFont val="Arial Narrow"/>
        <family val="2"/>
        <charset val="0"/>
      </rPr>
      <t>4</t>
    </r>
    <r>
      <rPr>
        <sz val="11"/>
        <color indexed="8"/>
        <rFont val="宋体"/>
        <charset val="134"/>
      </rPr>
      <t>米宽混凝土路面</t>
    </r>
    <r>
      <rPr>
        <sz val="11"/>
        <color indexed="8"/>
        <rFont val="Arial Narrow"/>
        <family val="2"/>
        <charset val="0"/>
      </rPr>
      <t>150mm2800</t>
    </r>
    <r>
      <rPr>
        <sz val="11"/>
        <color indexed="8"/>
        <rFont val="宋体"/>
        <charset val="134"/>
      </rPr>
      <t>㎡、碎石道路</t>
    </r>
    <r>
      <rPr>
        <sz val="11"/>
        <color indexed="8"/>
        <rFont val="Arial Narrow"/>
        <family val="2"/>
        <charset val="0"/>
      </rPr>
      <t>150mm</t>
    </r>
    <r>
      <rPr>
        <sz val="11"/>
        <color indexed="8"/>
        <rFont val="宋体"/>
        <charset val="134"/>
      </rPr>
      <t>厚</t>
    </r>
    <r>
      <rPr>
        <sz val="11"/>
        <color indexed="8"/>
        <rFont val="Arial Narrow"/>
        <family val="2"/>
        <charset val="0"/>
      </rPr>
      <t>23696</t>
    </r>
    <r>
      <rPr>
        <sz val="11"/>
        <color indexed="8"/>
        <rFont val="宋体"/>
        <charset val="134"/>
      </rPr>
      <t>㎡、地面平整</t>
    </r>
    <r>
      <rPr>
        <sz val="11"/>
        <color indexed="8"/>
        <rFont val="Arial Narrow"/>
        <family val="2"/>
        <charset val="0"/>
      </rPr>
      <t>32807.54</t>
    </r>
    <r>
      <rPr>
        <sz val="11"/>
        <color indexed="8"/>
        <rFont val="宋体"/>
        <charset val="134"/>
      </rPr>
      <t>㎡、渗水井</t>
    </r>
    <r>
      <rPr>
        <sz val="11"/>
        <color indexed="8"/>
        <rFont val="Arial Narrow"/>
        <family val="2"/>
        <charset val="0"/>
      </rPr>
      <t xml:space="preserve"> 50m³5</t>
    </r>
    <r>
      <rPr>
        <sz val="11"/>
        <color indexed="8"/>
        <rFont val="宋体"/>
        <charset val="134"/>
      </rPr>
      <t>座、机井（包括配套机房）</t>
    </r>
    <r>
      <rPr>
        <sz val="11"/>
        <color indexed="8"/>
        <rFont val="Arial Narrow"/>
        <family val="2"/>
        <charset val="0"/>
      </rPr>
      <t>1</t>
    </r>
    <r>
      <rPr>
        <sz val="11"/>
        <color indexed="8"/>
        <rFont val="宋体"/>
        <charset val="134"/>
      </rPr>
      <t>座，北城子水温地址调查等。产权归园村、刘家嘴村、北城子村等</t>
    </r>
    <r>
      <rPr>
        <sz val="11"/>
        <color indexed="8"/>
        <rFont val="Arial Narrow"/>
        <family val="2"/>
        <charset val="0"/>
      </rPr>
      <t>6</t>
    </r>
    <r>
      <rPr>
        <sz val="11"/>
        <color indexed="8"/>
        <rFont val="宋体"/>
        <charset val="134"/>
      </rPr>
      <t>个乡镇</t>
    </r>
    <r>
      <rPr>
        <sz val="11"/>
        <color indexed="8"/>
        <rFont val="Arial Narrow"/>
        <family val="2"/>
        <charset val="0"/>
      </rPr>
      <t>24</t>
    </r>
    <r>
      <rPr>
        <sz val="11"/>
        <color indexed="8"/>
        <rFont val="宋体"/>
        <charset val="134"/>
      </rPr>
      <t>个村。总投资</t>
    </r>
    <r>
      <rPr>
        <sz val="11"/>
        <color indexed="8"/>
        <rFont val="Arial Narrow"/>
        <family val="2"/>
        <charset val="0"/>
      </rPr>
      <t>2193.988026</t>
    </r>
    <r>
      <rPr>
        <sz val="11"/>
        <color indexed="8"/>
        <rFont val="宋体"/>
        <charset val="134"/>
      </rPr>
      <t>万元，</t>
    </r>
    <r>
      <rPr>
        <sz val="11"/>
        <color indexed="8"/>
        <rFont val="Arial Narrow"/>
        <family val="2"/>
        <charset val="0"/>
      </rPr>
      <t xml:space="preserve"> 2020</t>
    </r>
    <r>
      <rPr>
        <sz val="11"/>
        <color indexed="8"/>
        <rFont val="宋体"/>
        <charset val="134"/>
      </rPr>
      <t>年投资</t>
    </r>
    <r>
      <rPr>
        <sz val="11"/>
        <color indexed="8"/>
        <rFont val="Arial Narrow"/>
        <family val="2"/>
        <charset val="0"/>
      </rPr>
      <t>2070</t>
    </r>
    <r>
      <rPr>
        <sz val="11"/>
        <color indexed="8"/>
        <rFont val="宋体"/>
        <charset val="134"/>
      </rPr>
      <t>万元，</t>
    </r>
    <r>
      <rPr>
        <sz val="11"/>
        <color indexed="8"/>
        <rFont val="Arial Narrow"/>
        <family val="2"/>
        <charset val="0"/>
      </rPr>
      <t>2021</t>
    </r>
    <r>
      <rPr>
        <sz val="11"/>
        <color indexed="8"/>
        <rFont val="宋体"/>
        <charset val="134"/>
      </rPr>
      <t>年投资</t>
    </r>
    <r>
      <rPr>
        <sz val="11"/>
        <color indexed="8"/>
        <rFont val="Arial Narrow"/>
        <family val="2"/>
        <charset val="0"/>
      </rPr>
      <t>100</t>
    </r>
    <r>
      <rPr>
        <sz val="11"/>
        <color indexed="8"/>
        <rFont val="宋体"/>
        <charset val="134"/>
      </rPr>
      <t>万元，</t>
    </r>
    <r>
      <rPr>
        <sz val="11"/>
        <color indexed="8"/>
        <rFont val="Arial Narrow"/>
        <family val="2"/>
        <charset val="0"/>
      </rPr>
      <t>2023</t>
    </r>
    <r>
      <rPr>
        <sz val="11"/>
        <color indexed="8"/>
        <rFont val="宋体"/>
        <charset val="134"/>
      </rPr>
      <t>年投资</t>
    </r>
    <r>
      <rPr>
        <sz val="11"/>
        <color indexed="8"/>
        <rFont val="Arial Narrow"/>
        <family val="2"/>
        <charset val="0"/>
      </rPr>
      <t>23.988026</t>
    </r>
    <r>
      <rPr>
        <sz val="11"/>
        <color indexed="8"/>
        <rFont val="宋体"/>
        <charset val="134"/>
      </rPr>
      <t>万元。预计受益脱贫户</t>
    </r>
    <r>
      <rPr>
        <sz val="11"/>
        <color indexed="8"/>
        <rFont val="Arial Narrow"/>
        <family val="2"/>
        <charset val="0"/>
      </rPr>
      <t>5404</t>
    </r>
    <r>
      <rPr>
        <sz val="11"/>
        <color indexed="8"/>
        <rFont val="宋体"/>
        <charset val="134"/>
      </rPr>
      <t>户，</t>
    </r>
    <r>
      <rPr>
        <sz val="11"/>
        <color indexed="8"/>
        <rFont val="Arial Narrow"/>
        <family val="2"/>
        <charset val="0"/>
      </rPr>
      <t>11953</t>
    </r>
    <r>
      <rPr>
        <sz val="11"/>
        <color indexed="8"/>
        <rFont val="宋体"/>
        <charset val="134"/>
      </rPr>
      <t>人。户均增收</t>
    </r>
    <r>
      <rPr>
        <sz val="11"/>
        <color indexed="8"/>
        <rFont val="Arial Narrow"/>
        <family val="2"/>
        <charset val="0"/>
      </rPr>
      <t>800</t>
    </r>
    <r>
      <rPr>
        <sz val="11"/>
        <color indexed="8"/>
        <rFont val="宋体"/>
        <charset val="134"/>
      </rPr>
      <t>元</t>
    </r>
    <r>
      <rPr>
        <sz val="11"/>
        <color indexed="8"/>
        <rFont val="Arial Narrow"/>
        <family val="2"/>
        <charset val="0"/>
      </rPr>
      <t>/</t>
    </r>
    <r>
      <rPr>
        <sz val="11"/>
        <color indexed="8"/>
        <rFont val="宋体"/>
        <charset val="134"/>
      </rPr>
      <t>年。</t>
    </r>
  </si>
  <si>
    <t>东团堡村、金家井村、马台村、刘家咀村、南马庄村、沿村、北城子村</t>
  </si>
  <si>
    <t>冀财农【2022】136号</t>
  </si>
  <si>
    <t>宏福农业产业园</t>
  </si>
  <si>
    <r>
      <t>在种植区配备电动采摘车及运输车等物流系统，产权归上庄乡上庄村、中庄村等</t>
    </r>
    <r>
      <rPr>
        <sz val="11"/>
        <color indexed="8"/>
        <rFont val="Arial Narrow"/>
        <family val="2"/>
        <charset val="0"/>
      </rPr>
      <t>18</t>
    </r>
    <r>
      <rPr>
        <sz val="11"/>
        <color indexed="8"/>
        <rFont val="宋体"/>
        <charset val="134"/>
      </rPr>
      <t>个村所有。总投资</t>
    </r>
    <r>
      <rPr>
        <sz val="11"/>
        <color indexed="8"/>
        <rFont val="Arial Narrow"/>
        <family val="2"/>
        <charset val="0"/>
      </rPr>
      <t>2.8</t>
    </r>
    <r>
      <rPr>
        <sz val="11"/>
        <color indexed="8"/>
        <rFont val="宋体"/>
        <charset val="134"/>
      </rPr>
      <t>亿元，企业自筹</t>
    </r>
    <r>
      <rPr>
        <sz val="11"/>
        <color indexed="8"/>
        <rFont val="Arial Narrow"/>
        <family val="2"/>
        <charset val="0"/>
      </rPr>
      <t>2.3</t>
    </r>
    <r>
      <rPr>
        <sz val="11"/>
        <color indexed="8"/>
        <rFont val="宋体"/>
        <charset val="134"/>
      </rPr>
      <t>亿元，其中利用财政衔接资金</t>
    </r>
    <r>
      <rPr>
        <sz val="11"/>
        <color indexed="8"/>
        <rFont val="Arial Narrow"/>
        <family val="2"/>
        <charset val="0"/>
      </rPr>
      <t>5000</t>
    </r>
    <r>
      <rPr>
        <sz val="11"/>
        <color indexed="8"/>
        <rFont val="宋体"/>
        <charset val="134"/>
      </rPr>
      <t>万元，。预计带动脱贫户</t>
    </r>
    <r>
      <rPr>
        <sz val="11"/>
        <color indexed="8"/>
        <rFont val="Arial Narrow"/>
        <family val="2"/>
        <charset val="0"/>
      </rPr>
      <t>1801</t>
    </r>
    <r>
      <rPr>
        <sz val="11"/>
        <color indexed="8"/>
        <rFont val="宋体"/>
        <charset val="134"/>
      </rPr>
      <t>户，</t>
    </r>
    <r>
      <rPr>
        <sz val="11"/>
        <color indexed="8"/>
        <rFont val="Arial Narrow"/>
        <family val="2"/>
        <charset val="0"/>
      </rPr>
      <t>3542</t>
    </r>
    <r>
      <rPr>
        <sz val="11"/>
        <color indexed="8"/>
        <rFont val="宋体"/>
        <charset val="134"/>
      </rPr>
      <t>人，项目建成后，以租赁形式由保定宏福业农业科技有限公司经营，按照设备投资额度</t>
    </r>
    <r>
      <rPr>
        <sz val="11"/>
        <color indexed="8"/>
        <rFont val="Arial Narrow"/>
        <family val="2"/>
        <charset val="0"/>
      </rPr>
      <t>6%</t>
    </r>
    <r>
      <rPr>
        <sz val="11"/>
        <color indexed="8"/>
        <rFont val="宋体"/>
        <charset val="134"/>
      </rPr>
      <t>收取租赁费用，带动脱贫户增收</t>
    </r>
  </si>
  <si>
    <t>中庄村</t>
  </si>
  <si>
    <r>
      <t>冀财农【</t>
    </r>
    <r>
      <rPr>
        <sz val="10"/>
        <color indexed="8"/>
        <rFont val="Arial Narrow"/>
        <family val="2"/>
        <charset val="0"/>
      </rPr>
      <t>2022</t>
    </r>
    <r>
      <rPr>
        <sz val="10"/>
        <color indexed="8"/>
        <rFont val="宋体"/>
        <charset val="134"/>
      </rPr>
      <t>】</t>
    </r>
    <r>
      <rPr>
        <sz val="10"/>
        <color indexed="8"/>
        <rFont val="Arial Narrow"/>
        <family val="2"/>
        <charset val="0"/>
      </rPr>
      <t>136</t>
    </r>
    <r>
      <rPr>
        <sz val="10"/>
        <color indexed="8"/>
        <rFont val="宋体"/>
        <charset val="134"/>
      </rPr>
      <t>号、冀财农【</t>
    </r>
    <r>
      <rPr>
        <sz val="10"/>
        <color indexed="8"/>
        <rFont val="Arial Narrow"/>
        <family val="2"/>
        <charset val="0"/>
      </rPr>
      <t>2022</t>
    </r>
    <r>
      <rPr>
        <sz val="10"/>
        <color indexed="8"/>
        <rFont val="宋体"/>
        <charset val="134"/>
      </rPr>
      <t>】</t>
    </r>
    <r>
      <rPr>
        <sz val="10"/>
        <color indexed="8"/>
        <rFont val="Arial Narrow"/>
        <family val="2"/>
        <charset val="0"/>
      </rPr>
      <t>155</t>
    </r>
    <r>
      <rPr>
        <sz val="10"/>
        <color indexed="8"/>
        <rFont val="宋体"/>
        <charset val="134"/>
      </rPr>
      <t>号、保财农【2023】6号</t>
    </r>
  </si>
  <si>
    <t>涞源县直隶黑猪养殖基地建设项目配套工程</t>
  </si>
  <si>
    <t>修建防洪渠、周边防护等工程12000立方米。总投资400万元，产权归上庄村。项目依托直隶黑猪养殖基地建设项目产生收益带动脱贫户增收。预计受益脱贫户1801户，3542人</t>
  </si>
  <si>
    <t>冀财农【2022】155号300万元、县级衔接资金100万元</t>
  </si>
  <si>
    <t>玖兴肉鸡养殖病死鸡无害化处理项目</t>
  </si>
  <si>
    <t>在上庄玖瑞有机肥厂建设集中无害化处理，采用高温高压化制工艺，主要设备燃气锅炉、化制罐、铲车、暂存库、密闭运输车等。利用财政衔接资金购置设备，产权归上庄村。总投资500万元，预计受益脱贫户243户，386人。</t>
  </si>
  <si>
    <t>玖兴肉鸡养殖片区粪污发酵处理项目</t>
  </si>
  <si>
    <t>配套建设养殖粪污发酵处理设施，建设内容：建设粪污发酵槽，成品库房、附属用房，粪污翻抛设备等。产权归北王家湾村。总投资451.048176万元，预计受益脱贫户1965户，4132人。户均增收1500元/年。</t>
  </si>
  <si>
    <t>北王家湾村</t>
  </si>
  <si>
    <t>冀财农【2022】155号300万元、县级衔接资金151.048176万元</t>
  </si>
  <si>
    <t>涞源县扯拽沟肉鸡养殖片区槽式发酵粪污处理项目东侧坡体防护工程</t>
  </si>
  <si>
    <t>修建扯拽沟肉鸡养殖片区槽式发酵粪污处理设施护坡工程2000立方米，产权归扯拽沟村。总投资55万元，受益脱贫户2194户，4779人。户均增收1500元/年。</t>
  </si>
  <si>
    <t>扯拽沟村</t>
  </si>
  <si>
    <t>东团堡乡黑木耳菌包厂</t>
  </si>
  <si>
    <t>米养菌车间，及其附属设施，修储存库路护坝。其中利用衔接资金700万元建设养菌车间及附属设施设备，产权归东团堡村、五节崖19个村所有。总投资1600万元，2023年安排资金500万元。预计受益脱贫户2173户，5445人。项目建成后，以托管形式由涞源县科兴农产品农民专业合作社经营，按照投资额度（不包括“三通一平”工程）6%收取租赁费用，带动脱贫户增收。</t>
  </si>
  <si>
    <t>东团堡村</t>
  </si>
  <si>
    <t>冀财农【2022】155号</t>
  </si>
  <si>
    <t>白石山镇草莓种植基地建设项目二期工程</t>
  </si>
  <si>
    <t>建设草莓种植大棚（冷棚13栋、暖棚6栋）项目建成后由白石山镇白石山村经营管理，产权归白石山村。总投资300万元，项目产生收益预计带动150户脱贫稳定增收，预计预计每户1200元/年.</t>
  </si>
  <si>
    <r>
      <t>白石山镇</t>
    </r>
    <r>
      <rPr>
        <sz val="11"/>
        <color indexed="8"/>
        <rFont val="Arial Narrow"/>
        <family val="2"/>
        <charset val="0"/>
      </rPr>
      <t xml:space="preserve">
</t>
    </r>
    <r>
      <rPr>
        <sz val="11"/>
        <color indexed="8"/>
        <rFont val="宋体"/>
        <charset val="134"/>
      </rPr>
      <t>白石山村</t>
    </r>
  </si>
  <si>
    <t>保财农【2023】6号</t>
  </si>
  <si>
    <t>黑木耳无菌接种车间</t>
  </si>
  <si>
    <t>建设黑木耳无菌接种车间800平方米，恒温恒湿养菌设备12套，产权归项目村，总投资350万元，预计受益16个村，430户，958人。项目建成后由涞源菌宝农业发展有限公司运营。户均增收800元/年。</t>
  </si>
  <si>
    <t>金家井村</t>
  </si>
  <si>
    <t>2020年涞源县生猪养殖粪污处理有机肥厂项目</t>
  </si>
  <si>
    <t>总建筑面积10400平米，建设原料及陈化、设备、成品车间5180 平米，发酵车间、原料暂存库4320平米，及附属设施、生产设备及消防设备。总投资3100.1312万元，2020年投资2495.3834万元，2021年投资337.1212万元，2022年投资222万元。预计受益脱贫户14251户，2777人。户均增收1100元/年。</t>
  </si>
  <si>
    <t>上庄乡上庄村</t>
  </si>
  <si>
    <t>2021年玖兴养鸡养殖片区发酵粪污处理项目</t>
  </si>
  <si>
    <r>
      <t>占地约</t>
    </r>
    <r>
      <rPr>
        <sz val="11"/>
        <color indexed="8"/>
        <rFont val="Arial Narrow"/>
        <family val="2"/>
        <charset val="0"/>
      </rPr>
      <t>20</t>
    </r>
    <r>
      <rPr>
        <sz val="11"/>
        <color indexed="8"/>
        <rFont val="宋体"/>
        <charset val="134"/>
      </rPr>
      <t>亩，建设槽式发酵舍</t>
    </r>
    <r>
      <rPr>
        <sz val="11"/>
        <color indexed="8"/>
        <rFont val="Arial Narrow"/>
        <family val="2"/>
        <charset val="0"/>
      </rPr>
      <t>4</t>
    </r>
    <r>
      <rPr>
        <sz val="11"/>
        <color indexed="8"/>
        <rFont val="宋体"/>
        <charset val="134"/>
      </rPr>
      <t>个，粪污暂存池、配套翻抛机及除臭设施，发酵舍封闭工程，护坡工程等。处理养殖粪污，保障养殖场正常运行。总投资</t>
    </r>
    <r>
      <rPr>
        <sz val="11"/>
        <color indexed="8"/>
        <rFont val="Arial Narrow"/>
        <family val="2"/>
        <charset val="0"/>
      </rPr>
      <t>997.415079</t>
    </r>
    <r>
      <rPr>
        <sz val="11"/>
        <color indexed="8"/>
        <rFont val="宋体"/>
        <charset val="134"/>
      </rPr>
      <t>万元，</t>
    </r>
    <r>
      <rPr>
        <sz val="11"/>
        <color indexed="8"/>
        <rFont val="Arial Narrow"/>
        <family val="2"/>
        <charset val="0"/>
      </rPr>
      <t>2021</t>
    </r>
    <r>
      <rPr>
        <sz val="11"/>
        <color indexed="8"/>
        <rFont val="宋体"/>
        <charset val="134"/>
      </rPr>
      <t>年投资</t>
    </r>
    <r>
      <rPr>
        <sz val="11"/>
        <color indexed="8"/>
        <rFont val="Arial Narrow"/>
        <family val="2"/>
        <charset val="0"/>
      </rPr>
      <t>743.914164</t>
    </r>
    <r>
      <rPr>
        <sz val="11"/>
        <color indexed="8"/>
        <rFont val="宋体"/>
        <charset val="134"/>
      </rPr>
      <t>万元，</t>
    </r>
    <r>
      <rPr>
        <sz val="11"/>
        <color indexed="8"/>
        <rFont val="Arial Narrow"/>
        <family val="2"/>
        <charset val="0"/>
      </rPr>
      <t>2022</t>
    </r>
    <r>
      <rPr>
        <sz val="11"/>
        <color indexed="8"/>
        <rFont val="宋体"/>
        <charset val="134"/>
      </rPr>
      <t>年投资</t>
    </r>
    <r>
      <rPr>
        <sz val="11"/>
        <color indexed="8"/>
        <rFont val="Arial Narrow"/>
        <family val="2"/>
        <charset val="0"/>
      </rPr>
      <t>50.1757</t>
    </r>
    <r>
      <rPr>
        <sz val="11"/>
        <color indexed="8"/>
        <rFont val="宋体"/>
        <charset val="134"/>
      </rPr>
      <t>万元。产权归项目村。预计受益脱贫户</t>
    </r>
    <r>
      <rPr>
        <sz val="11"/>
        <color indexed="8"/>
        <rFont val="Arial Narrow"/>
        <family val="2"/>
        <charset val="0"/>
      </rPr>
      <t>3361</t>
    </r>
    <r>
      <rPr>
        <sz val="11"/>
        <color indexed="8"/>
        <rFont val="宋体"/>
        <charset val="134"/>
      </rPr>
      <t>户，</t>
    </r>
    <r>
      <rPr>
        <sz val="11"/>
        <color indexed="8"/>
        <rFont val="Arial Narrow"/>
        <family val="2"/>
        <charset val="0"/>
      </rPr>
      <t>6944人。户均增收1500元/年。</t>
    </r>
  </si>
  <si>
    <t>东刘家庄村、扯拽沟村、井家滩村</t>
  </si>
  <si>
    <t>河北省涞源县贫困村食用菌（黑木耳）产业扶贫项目</t>
  </si>
  <si>
    <t>建设核心菌包厂一座，种植示范基地建设300栋标准木耳大棚，150栋晾晒棚及附属设施。产权归项目村。预计受益脱贫户4204户，7561人。</t>
  </si>
  <si>
    <t>河北省涞源县贫困村食用菌（黑木耳）产业扶贫二期项目</t>
  </si>
  <si>
    <t>建设六大分散种植基地，共建设700栋标准木耳大棚，350栋晾晒棚及附属设施。产权归项目村。预计受益脱贫户4974户，10995人。预计每年增收500元/人。</t>
  </si>
  <si>
    <t>东团堡乡、乌龙沟乡、北石佛镇、涞源镇、走马驿镇、马庄乡</t>
  </si>
  <si>
    <t>河北省桃木疙瘩农业科技股份有限公司博士农场奖补项目</t>
  </si>
  <si>
    <t>建设食品供应链和可追溯系统一套，投资40万元；专家团队研发工作经费20万元；研发实验室设备10万元；实验用黄羽鸡30万元。开展技术培训4次，培训农民300人次；目前已带动14个村1477户贫困户、4个养殖合作社增加收入，覆盖贫困人口3600多人。。</t>
  </si>
  <si>
    <t>涞源县经济开发区</t>
  </si>
  <si>
    <t>河北省涞源县贫困村食用菌（黑木耳）产业扶贫项目配套工程</t>
  </si>
  <si>
    <t>核心工厂改线工程5000m，核心工厂安装4台1000kVA变压器、1台1250kVA变压器、3台500kVA变压器、1台1600kVA变压器。培育车间进行吊顶、隔断20640㎡。对大棚区进行线路迁改，其中移动线路1245m及联通线路2700m。产权归项目村。预计受益脱贫户33374户，6603人。</t>
  </si>
  <si>
    <t>中央衔接资金冀财农【2022】136号154.435618万元，中央衔接资金冀财农【2023】47号189.845524万元</t>
  </si>
  <si>
    <t>玖兴有机肥厂场地防护暨上庄村北阳沟农田保护基础设施工</t>
  </si>
  <si>
    <t>总投资1711.1726万元，占地11亩，建设内容：道路硬化；浆砌石护坡7180立方米；浆砌石挡墙18500立方米；挂网护坡4230立方米；挖填土方，挖石方；土方倒运。2021年投资1725.036万元，产权归项目村。</t>
  </si>
  <si>
    <t>年产300万套父母代肉鸡育种项目</t>
  </si>
  <si>
    <t>建设标准化育种厂房。按照《河北省财政衔接推进乡村振兴补助资金管理办法》对玖兴公司进行产业发展补助。</t>
  </si>
  <si>
    <t>留家庄乡黑石沟村、水石塘村</t>
  </si>
  <si>
    <t>冀财农【2023】14号11.017453万元，省级衔接资金冀财农【2022】155号203.31503万元</t>
  </si>
  <si>
    <t>涞源县人力资源和社会保障局</t>
  </si>
  <si>
    <t>涞源县就业服务中心</t>
  </si>
  <si>
    <t>脱贫人口外出务工交通补贴</t>
  </si>
  <si>
    <t>涞源县各乡镇</t>
  </si>
  <si>
    <t>人大批复</t>
  </si>
  <si>
    <t>经费</t>
  </si>
  <si>
    <t>工作队经费</t>
  </si>
  <si>
    <t>驻村工作队人员日常开销</t>
  </si>
  <si>
    <t>保财农[2023]6号  人大批复</t>
  </si>
  <si>
    <t>北石佛镇</t>
  </si>
  <si>
    <t>留家庄乡</t>
  </si>
  <si>
    <t>南屯镇</t>
  </si>
  <si>
    <t>上庄乡</t>
  </si>
  <si>
    <t>水堡镇</t>
  </si>
  <si>
    <t>杨家庄镇</t>
  </si>
  <si>
    <t>合计</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</si>
</sst>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0000_ "/>
    <numFmt numFmtId="177" formatCode="0.00_ "/>
  </numFmts>
  <fonts count="42">
    <font>
      <sz val="11"/>
      <color theme="1"/>
      <name val="宋体"/>
      <charset val="134"/>
      <scheme val="minor"/>
    </font>
    <font>
      <b/>
      <sz val="18"/>
      <color rgb="FF000000"/>
      <name val="宋体"/>
      <charset val="134"/>
      <scheme val="major"/>
    </font>
    <font>
      <b/>
      <sz val="18"/>
      <color theme="1"/>
      <name val="宋体"/>
      <family val="2"/>
      <charset val="0"/>
      <scheme val="major"/>
    </font>
    <font>
      <sz val="11"/>
      <color theme="1"/>
      <name val="Arial Narrow"/>
      <family val="2"/>
      <charset val="0"/>
    </font>
    <font>
      <b/>
      <sz val="11"/>
      <color indexed="8"/>
      <name val="等线"/>
      <charset val="134"/>
    </font>
    <font>
      <b/>
      <sz val="11"/>
      <color theme="1"/>
      <name val="Arial Narrow"/>
      <family val="2"/>
      <charset val="0"/>
    </font>
    <font>
      <sz val="11"/>
      <color theme="1"/>
      <name val="宋体"/>
      <charset val="134"/>
    </font>
    <font>
      <sz val="11"/>
      <name val="宋体"/>
      <charset val="134"/>
    </font>
    <font>
      <sz val="12"/>
      <name val="宋体"/>
      <charset val="134"/>
    </font>
    <font>
      <sz val="10"/>
      <name val="宋体"/>
      <charset val="134"/>
    </font>
    <font>
      <sz val="10"/>
      <color theme="1"/>
      <name val="宋体"/>
      <charset val="134"/>
      <scheme val="minor"/>
    </font>
    <font>
      <sz val="10"/>
      <name val="宋体"/>
      <charset val="134"/>
      <scheme val="minor"/>
    </font>
    <font>
      <sz val="10"/>
      <color theme="1"/>
      <name val="宋体"/>
      <charset val="134"/>
    </font>
    <font>
      <b/>
      <sz val="11"/>
      <color theme="1"/>
      <name val="宋体"/>
      <charset val="134"/>
    </font>
    <font>
      <sz val="11"/>
      <name val="Arial Narrow"/>
      <family val="2"/>
      <charset val="0"/>
    </font>
    <font>
      <sz val="12"/>
      <color indexed="8"/>
      <name val="仿宋_GB2312"/>
      <charset val="134"/>
    </font>
    <font>
      <sz val="11"/>
      <color rgb="FF000000"/>
      <name val="宋体"/>
      <charset val="134"/>
    </font>
    <font>
      <sz val="11"/>
      <color indexed="8"/>
      <name val="宋体"/>
      <charset val="134"/>
    </font>
    <font>
      <sz val="12"/>
      <color theme="1"/>
      <name val="宋体"/>
      <charset val="134"/>
    </font>
    <font>
      <sz val="11"/>
      <color indexed="8"/>
      <name val="Arial Narrow"/>
      <family val="2"/>
      <charset val="0"/>
    </font>
    <font>
      <sz val="11"/>
      <color theme="0"/>
      <name val="宋体"/>
      <charset val="0"/>
      <scheme val="minor"/>
    </font>
    <font>
      <sz val="11"/>
      <color theme="1"/>
      <name val="宋体"/>
      <charset val="0"/>
      <scheme val="minor"/>
    </font>
    <font>
      <b/>
      <sz val="11"/>
      <color rgb="FF3F3F3F"/>
      <name val="宋体"/>
      <charset val="0"/>
      <scheme val="minor"/>
    </font>
    <font>
      <i/>
      <sz val="11"/>
      <color rgb="FF7F7F7F"/>
      <name val="宋体"/>
      <charset val="0"/>
      <scheme val="minor"/>
    </font>
    <font>
      <sz val="11"/>
      <color theme="1"/>
      <name val="宋体"/>
      <charset val="134"/>
      <scheme val="minor"/>
    </font>
    <font>
      <b/>
      <sz val="11"/>
      <color rgb="FFFFFFFF"/>
      <name val="宋体"/>
      <charset val="0"/>
      <scheme val="minor"/>
    </font>
    <font>
      <b/>
      <sz val="15"/>
      <color theme="3"/>
      <name val="宋体"/>
      <charset val="134"/>
      <scheme val="minor"/>
    </font>
    <font>
      <sz val="11"/>
      <color rgb="FF9C0006"/>
      <name val="宋体"/>
      <charset val="0"/>
      <scheme val="minor"/>
    </font>
    <font>
      <b/>
      <sz val="13"/>
      <color theme="3"/>
      <name val="宋体"/>
      <charset val="134"/>
      <scheme val="minor"/>
    </font>
    <font>
      <sz val="11"/>
      <color rgb="FF3F3F76"/>
      <name val="宋体"/>
      <charset val="0"/>
      <scheme val="minor"/>
    </font>
    <font>
      <sz val="11"/>
      <color rgb="FF9C6500"/>
      <name val="宋体"/>
      <charset val="0"/>
      <scheme val="minor"/>
    </font>
    <font>
      <b/>
      <sz val="11"/>
      <color rgb="FFFA7D00"/>
      <name val="宋体"/>
      <charset val="0"/>
      <scheme val="minor"/>
    </font>
    <font>
      <sz val="11"/>
      <color rgb="FFFA7D00"/>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b/>
      <sz val="11"/>
      <color theme="3"/>
      <name val="宋体"/>
      <charset val="134"/>
      <scheme val="minor"/>
    </font>
    <font>
      <u/>
      <sz val="11"/>
      <color rgb="FF800080"/>
      <name val="宋体"/>
      <charset val="0"/>
      <scheme val="minor"/>
    </font>
    <font>
      <b/>
      <sz val="11"/>
      <color theme="1"/>
      <name val="宋体"/>
      <charset val="0"/>
      <scheme val="minor"/>
    </font>
    <font>
      <sz val="11"/>
      <color rgb="FFFF0000"/>
      <name val="宋体"/>
      <charset val="0"/>
      <scheme val="minor"/>
    </font>
    <font>
      <sz val="10"/>
      <color indexed="8"/>
      <name val="Arial Narrow"/>
      <family val="2"/>
      <charset val="0"/>
    </font>
    <font>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theme="8"/>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5" tint="0.799981688894314"/>
        <bgColor indexed="64"/>
      </patternFill>
    </fill>
    <fill>
      <patternFill patternType="solid">
        <fgColor theme="4"/>
        <bgColor indexed="64"/>
      </patternFill>
    </fill>
    <fill>
      <patternFill patternType="solid">
        <fgColor theme="6" tint="0.399975585192419"/>
        <bgColor indexed="64"/>
      </patternFill>
    </fill>
    <fill>
      <patternFill patternType="solid">
        <fgColor rgb="FFC6EFCE"/>
        <bgColor indexed="64"/>
      </patternFill>
    </fill>
    <fill>
      <patternFill patternType="solid">
        <fgColor theme="9" tint="0.599993896298105"/>
        <bgColor indexed="64"/>
      </patternFill>
    </fill>
    <fill>
      <patternFill patternType="solid">
        <fgColor theme="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5"/>
        <bgColor indexed="64"/>
      </patternFill>
    </fill>
    <fill>
      <patternFill patternType="solid">
        <fgColor theme="7"/>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599993896298105"/>
        <bgColor indexed="64"/>
      </patternFill>
    </fill>
  </fills>
  <borders count="18">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right style="medium">
        <color auto="1"/>
      </right>
      <top/>
      <bottom style="medium">
        <color auto="1"/>
      </bottom>
      <diagonal/>
    </border>
    <border>
      <left/>
      <right style="medium">
        <color auto="1"/>
      </right>
      <top/>
      <bottom/>
      <diagonal/>
    </border>
    <border>
      <left/>
      <right/>
      <top/>
      <bottom style="medium">
        <color auto="1"/>
      </bottom>
      <diagonal/>
    </border>
    <border>
      <left style="thin">
        <color auto="1"/>
      </left>
      <right style="thin">
        <color auto="1"/>
      </right>
      <top style="thin">
        <color auto="1"/>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51">
    <xf numFmtId="0" fontId="0" fillId="0" borderId="0">
      <alignment vertical="center"/>
    </xf>
    <xf numFmtId="42" fontId="24" fillId="0" borderId="0" applyFont="0" applyFill="0" applyBorder="0" applyAlignment="0" applyProtection="0">
      <alignment vertical="center"/>
    </xf>
    <xf numFmtId="0" fontId="21" fillId="8" borderId="0" applyNumberFormat="0" applyBorder="0" applyAlignment="0" applyProtection="0">
      <alignment vertical="center"/>
    </xf>
    <xf numFmtId="0" fontId="29" fillId="15" borderId="13" applyNumberFormat="0" applyAlignment="0" applyProtection="0">
      <alignment vertical="center"/>
    </xf>
    <xf numFmtId="44" fontId="24" fillId="0" borderId="0" applyFont="0" applyFill="0" applyBorder="0" applyAlignment="0" applyProtection="0">
      <alignment vertical="center"/>
    </xf>
    <xf numFmtId="41" fontId="24" fillId="0" borderId="0" applyFont="0" applyFill="0" applyBorder="0" applyAlignment="0" applyProtection="0">
      <alignment vertical="center"/>
    </xf>
    <xf numFmtId="0" fontId="21" fillId="5" borderId="0" applyNumberFormat="0" applyBorder="0" applyAlignment="0" applyProtection="0">
      <alignment vertical="center"/>
    </xf>
    <xf numFmtId="0" fontId="27" fillId="14" borderId="0" applyNumberFormat="0" applyBorder="0" applyAlignment="0" applyProtection="0">
      <alignment vertical="center"/>
    </xf>
    <xf numFmtId="43" fontId="24" fillId="0" borderId="0" applyFont="0" applyFill="0" applyBorder="0" applyAlignment="0" applyProtection="0">
      <alignment vertical="center"/>
    </xf>
    <xf numFmtId="0" fontId="20" fillId="20" borderId="0" applyNumberFormat="0" applyBorder="0" applyAlignment="0" applyProtection="0">
      <alignment vertical="center"/>
    </xf>
    <xf numFmtId="0" fontId="34" fillId="0" borderId="0" applyNumberFormat="0" applyFill="0" applyBorder="0" applyAlignment="0" applyProtection="0">
      <alignment vertical="center"/>
    </xf>
    <xf numFmtId="9" fontId="24" fillId="0" borderId="0" applyFont="0" applyFill="0" applyBorder="0" applyAlignment="0" applyProtection="0">
      <alignment vertical="center"/>
    </xf>
    <xf numFmtId="0" fontId="37" fillId="0" borderId="0" applyNumberFormat="0" applyFill="0" applyBorder="0" applyAlignment="0" applyProtection="0">
      <alignment vertical="center"/>
    </xf>
    <xf numFmtId="0" fontId="24" fillId="17" borderId="14" applyNumberFormat="0" applyFont="0" applyAlignment="0" applyProtection="0">
      <alignment vertical="center"/>
    </xf>
    <xf numFmtId="0" fontId="20" fillId="24" borderId="0" applyNumberFormat="0" applyBorder="0" applyAlignment="0" applyProtection="0">
      <alignment vertical="center"/>
    </xf>
    <xf numFmtId="0" fontId="36"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6" fillId="0" borderId="12" applyNumberFormat="0" applyFill="0" applyAlignment="0" applyProtection="0">
      <alignment vertical="center"/>
    </xf>
    <xf numFmtId="0" fontId="28" fillId="0" borderId="12" applyNumberFormat="0" applyFill="0" applyAlignment="0" applyProtection="0">
      <alignment vertical="center"/>
    </xf>
    <xf numFmtId="0" fontId="20" fillId="4" borderId="0" applyNumberFormat="0" applyBorder="0" applyAlignment="0" applyProtection="0">
      <alignment vertical="center"/>
    </xf>
    <xf numFmtId="0" fontId="36" fillId="0" borderId="17" applyNumberFormat="0" applyFill="0" applyAlignment="0" applyProtection="0">
      <alignment vertical="center"/>
    </xf>
    <xf numFmtId="0" fontId="20" fillId="11" borderId="0" applyNumberFormat="0" applyBorder="0" applyAlignment="0" applyProtection="0">
      <alignment vertical="center"/>
    </xf>
    <xf numFmtId="0" fontId="22" fillId="12" borderId="10" applyNumberFormat="0" applyAlignment="0" applyProtection="0">
      <alignment vertical="center"/>
    </xf>
    <xf numFmtId="0" fontId="31" fillId="12" borderId="13" applyNumberFormat="0" applyAlignment="0" applyProtection="0">
      <alignment vertical="center"/>
    </xf>
    <xf numFmtId="0" fontId="25" fillId="13" borderId="11" applyNumberFormat="0" applyAlignment="0" applyProtection="0">
      <alignment vertical="center"/>
    </xf>
    <xf numFmtId="0" fontId="8" fillId="0" borderId="0">
      <alignment vertical="center"/>
    </xf>
    <xf numFmtId="0" fontId="21" fillId="7" borderId="0" applyNumberFormat="0" applyBorder="0" applyAlignment="0" applyProtection="0">
      <alignment vertical="center"/>
    </xf>
    <xf numFmtId="0" fontId="20" fillId="27" borderId="0" applyNumberFormat="0" applyBorder="0" applyAlignment="0" applyProtection="0">
      <alignment vertical="center"/>
    </xf>
    <xf numFmtId="0" fontId="32" fillId="0" borderId="15" applyNumberFormat="0" applyFill="0" applyAlignment="0" applyProtection="0">
      <alignment vertical="center"/>
    </xf>
    <xf numFmtId="0" fontId="38" fillId="0" borderId="16" applyNumberFormat="0" applyFill="0" applyAlignment="0" applyProtection="0">
      <alignment vertical="center"/>
    </xf>
    <xf numFmtId="0" fontId="35" fillId="21" borderId="0" applyNumberFormat="0" applyBorder="0" applyAlignment="0" applyProtection="0">
      <alignment vertical="center"/>
    </xf>
    <xf numFmtId="0" fontId="30" fillId="16" borderId="0" applyNumberFormat="0" applyBorder="0" applyAlignment="0" applyProtection="0">
      <alignment vertical="center"/>
    </xf>
    <xf numFmtId="0" fontId="21" fillId="6" borderId="0" applyNumberFormat="0" applyBorder="0" applyAlignment="0" applyProtection="0">
      <alignment vertical="center"/>
    </xf>
    <xf numFmtId="0" fontId="20" fillId="19" borderId="0" applyNumberFormat="0" applyBorder="0" applyAlignment="0" applyProtection="0">
      <alignment vertical="center"/>
    </xf>
    <xf numFmtId="0" fontId="21" fillId="10" borderId="0" applyNumberFormat="0" applyBorder="0" applyAlignment="0" applyProtection="0">
      <alignment vertical="center"/>
    </xf>
    <xf numFmtId="0" fontId="21" fillId="30" borderId="0" applyNumberFormat="0" applyBorder="0" applyAlignment="0" applyProtection="0">
      <alignment vertical="center"/>
    </xf>
    <xf numFmtId="0" fontId="21" fillId="18" borderId="0" applyNumberFormat="0" applyBorder="0" applyAlignment="0" applyProtection="0">
      <alignment vertical="center"/>
    </xf>
    <xf numFmtId="0" fontId="21" fillId="33" borderId="0" applyNumberFormat="0" applyBorder="0" applyAlignment="0" applyProtection="0">
      <alignment vertical="center"/>
    </xf>
    <xf numFmtId="0" fontId="20" fillId="29" borderId="0" applyNumberFormat="0" applyBorder="0" applyAlignment="0" applyProtection="0">
      <alignment vertical="center"/>
    </xf>
    <xf numFmtId="0" fontId="20" fillId="28" borderId="0" applyNumberFormat="0" applyBorder="0" applyAlignment="0" applyProtection="0">
      <alignment vertical="center"/>
    </xf>
    <xf numFmtId="0" fontId="21" fillId="32" borderId="0" applyNumberFormat="0" applyBorder="0" applyAlignment="0" applyProtection="0">
      <alignment vertical="center"/>
    </xf>
    <xf numFmtId="0" fontId="21" fillId="9" borderId="0" applyNumberFormat="0" applyBorder="0" applyAlignment="0" applyProtection="0">
      <alignment vertical="center"/>
    </xf>
    <xf numFmtId="0" fontId="20" fillId="3" borderId="0" applyNumberFormat="0" applyBorder="0" applyAlignment="0" applyProtection="0">
      <alignment vertical="center"/>
    </xf>
    <xf numFmtId="0" fontId="21" fillId="31" borderId="0" applyNumberFormat="0" applyBorder="0" applyAlignment="0" applyProtection="0">
      <alignment vertical="center"/>
    </xf>
    <xf numFmtId="0" fontId="20" fillId="26" borderId="0" applyNumberFormat="0" applyBorder="0" applyAlignment="0" applyProtection="0">
      <alignment vertical="center"/>
    </xf>
    <xf numFmtId="0" fontId="20" fillId="23" borderId="0" applyNumberFormat="0" applyBorder="0" applyAlignment="0" applyProtection="0">
      <alignment vertical="center"/>
    </xf>
    <xf numFmtId="0" fontId="24" fillId="0" borderId="0">
      <alignment vertical="center"/>
    </xf>
    <xf numFmtId="0" fontId="21" fillId="22" borderId="0" applyNumberFormat="0" applyBorder="0" applyAlignment="0" applyProtection="0">
      <alignment vertical="center"/>
    </xf>
    <xf numFmtId="0" fontId="20" fillId="25" borderId="0" applyNumberFormat="0" applyBorder="0" applyAlignment="0" applyProtection="0">
      <alignment vertical="center"/>
    </xf>
  </cellStyleXfs>
  <cellXfs count="86">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justify" vertical="center" wrapText="1"/>
    </xf>
    <xf numFmtId="0" fontId="7" fillId="0" borderId="4" xfId="0" applyFont="1" applyFill="1" applyBorder="1" applyAlignment="1">
      <alignment horizontal="center" vertical="center" wrapText="1"/>
    </xf>
    <xf numFmtId="177" fontId="6" fillId="0" borderId="4" xfId="0" applyNumberFormat="1" applyFont="1" applyFill="1" applyBorder="1" applyAlignment="1">
      <alignment horizontal="center" vertical="center" wrapText="1"/>
    </xf>
    <xf numFmtId="0" fontId="7" fillId="0" borderId="4" xfId="48" applyFont="1" applyFill="1" applyBorder="1" applyAlignment="1">
      <alignment horizontal="center" vertical="center" wrapText="1"/>
    </xf>
    <xf numFmtId="177" fontId="7" fillId="0" borderId="4" xfId="0" applyNumberFormat="1" applyFont="1" applyFill="1" applyBorder="1" applyAlignment="1">
      <alignment horizontal="center" vertical="center" wrapText="1"/>
    </xf>
    <xf numFmtId="0" fontId="7" fillId="0" borderId="4" xfId="48" applyFont="1" applyFill="1" applyBorder="1" applyAlignment="1">
      <alignment horizontal="center" vertical="center" wrapText="1"/>
    </xf>
    <xf numFmtId="0" fontId="7" fillId="0" borderId="4" xfId="0" applyFont="1" applyFill="1" applyBorder="1" applyAlignment="1">
      <alignment vertical="center" wrapText="1"/>
    </xf>
    <xf numFmtId="177" fontId="6" fillId="0" borderId="4" xfId="0" applyNumberFormat="1" applyFont="1" applyFill="1" applyBorder="1" applyAlignment="1">
      <alignment horizontal="center" vertical="center" wrapText="1"/>
    </xf>
    <xf numFmtId="177" fontId="7" fillId="0" borderId="4"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0" fontId="6" fillId="0" borderId="4" xfId="0" applyFont="1" applyFill="1" applyBorder="1" applyAlignment="1">
      <alignment vertical="center" wrapText="1"/>
    </xf>
    <xf numFmtId="0" fontId="7" fillId="0" borderId="4" xfId="0" applyFont="1" applyFill="1" applyBorder="1" applyAlignment="1">
      <alignment horizontal="left" vertical="center" wrapText="1"/>
    </xf>
    <xf numFmtId="177"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7" fillId="0" borderId="4" xfId="27" applyFont="1" applyFill="1" applyBorder="1" applyAlignment="1">
      <alignment horizontal="center" vertical="center" wrapText="1"/>
    </xf>
    <xf numFmtId="176"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0" fontId="6" fillId="0" borderId="6" xfId="0" applyFont="1" applyFill="1" applyBorder="1" applyAlignment="1">
      <alignment horizontal="justify" vertical="center" wrapText="1"/>
    </xf>
    <xf numFmtId="0" fontId="9" fillId="0" borderId="4" xfId="27" applyFont="1" applyFill="1" applyBorder="1" applyAlignment="1">
      <alignment horizontal="center" vertical="center" wrapText="1"/>
    </xf>
    <xf numFmtId="0" fontId="10" fillId="2"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177" fontId="11" fillId="2" borderId="4" xfId="0" applyNumberFormat="1" applyFont="1" applyFill="1" applyBorder="1" applyAlignment="1">
      <alignment horizontal="center" vertical="center" wrapText="1"/>
    </xf>
    <xf numFmtId="0" fontId="9" fillId="0" borderId="4" xfId="27" applyFont="1" applyFill="1" applyBorder="1" applyAlignment="1">
      <alignment horizontal="center" vertical="center" wrapText="1"/>
    </xf>
    <xf numFmtId="177" fontId="3" fillId="0" borderId="4" xfId="8" applyNumberFormat="1" applyFont="1" applyBorder="1" applyAlignment="1">
      <alignment horizontal="center" vertical="center" wrapText="1"/>
    </xf>
    <xf numFmtId="0" fontId="12" fillId="2" borderId="4" xfId="27" applyFont="1" applyFill="1" applyBorder="1" applyAlignment="1">
      <alignment horizontal="center" vertical="center" wrapText="1"/>
    </xf>
    <xf numFmtId="0" fontId="13" fillId="0" borderId="5" xfId="0" applyFont="1" applyFill="1" applyBorder="1" applyAlignment="1">
      <alignment horizontal="center" vertical="center" wrapText="1"/>
    </xf>
    <xf numFmtId="177" fontId="6" fillId="0" borderId="4" xfId="8" applyNumberFormat="1" applyFont="1" applyFill="1" applyBorder="1" applyAlignment="1">
      <alignment horizontal="center" vertical="center" wrapText="1"/>
    </xf>
    <xf numFmtId="177" fontId="6" fillId="0" borderId="4" xfId="0" applyNumberFormat="1" applyFont="1" applyFill="1" applyBorder="1" applyAlignment="1">
      <alignment vertical="center" wrapText="1"/>
    </xf>
    <xf numFmtId="177" fontId="6" fillId="0" borderId="4" xfId="8" applyNumberFormat="1" applyFont="1" applyFill="1" applyBorder="1" applyAlignment="1">
      <alignment horizontal="left" vertical="center" wrapText="1"/>
    </xf>
    <xf numFmtId="0" fontId="11" fillId="2" borderId="4" xfId="0" applyFont="1" applyFill="1" applyBorder="1" applyAlignment="1">
      <alignment horizontal="center" vertical="center" wrapText="1"/>
    </xf>
    <xf numFmtId="177" fontId="3" fillId="0" borderId="4" xfId="8" applyNumberFormat="1" applyFont="1" applyFill="1" applyBorder="1" applyAlignment="1">
      <alignment horizontal="center" vertical="center" wrapText="1"/>
    </xf>
    <xf numFmtId="0" fontId="12" fillId="2" borderId="4" xfId="0" applyFont="1" applyFill="1" applyBorder="1" applyAlignment="1">
      <alignment horizontal="center" vertical="center" wrapText="1"/>
    </xf>
    <xf numFmtId="0" fontId="9" fillId="2" borderId="4" xfId="27" applyFont="1" applyFill="1" applyBorder="1" applyAlignment="1">
      <alignment horizontal="center" vertical="center" wrapText="1"/>
    </xf>
    <xf numFmtId="0" fontId="9" fillId="2" borderId="4" xfId="0" applyFont="1" applyFill="1" applyBorder="1" applyAlignment="1">
      <alignment horizontal="center" vertical="center" wrapText="1"/>
    </xf>
    <xf numFmtId="0" fontId="3" fillId="0" borderId="6" xfId="0" applyFont="1" applyFill="1" applyBorder="1" applyAlignment="1">
      <alignment horizontal="justify" vertical="center" wrapText="1"/>
    </xf>
    <xf numFmtId="0" fontId="6" fillId="0" borderId="6" xfId="0" applyFont="1" applyFill="1" applyBorder="1" applyAlignment="1">
      <alignment horizontal="center" vertical="center" wrapText="1"/>
    </xf>
    <xf numFmtId="177" fontId="14" fillId="0" borderId="6" xfId="8" applyNumberFormat="1" applyFont="1" applyFill="1" applyBorder="1" applyAlignment="1">
      <alignment horizontal="center" vertical="center" wrapText="1"/>
    </xf>
    <xf numFmtId="0" fontId="6" fillId="0" borderId="7" xfId="0" applyFont="1" applyFill="1" applyBorder="1" applyAlignment="1">
      <alignment horizontal="center" vertical="center" wrapText="1"/>
    </xf>
    <xf numFmtId="177" fontId="14" fillId="0" borderId="7" xfId="8" applyNumberFormat="1" applyFont="1" applyFill="1" applyBorder="1" applyAlignment="1">
      <alignment horizontal="center" vertical="center" wrapText="1"/>
    </xf>
    <xf numFmtId="0" fontId="6" fillId="0" borderId="8" xfId="0" applyFont="1" applyFill="1" applyBorder="1" applyAlignment="1">
      <alignment horizontal="center" vertical="center" wrapText="1"/>
    </xf>
    <xf numFmtId="177" fontId="14" fillId="0" borderId="4" xfId="8" applyNumberFormat="1" applyFont="1" applyFill="1" applyBorder="1" applyAlignment="1">
      <alignment horizontal="center" vertical="center" wrapText="1"/>
    </xf>
    <xf numFmtId="0" fontId="12" fillId="0" borderId="6" xfId="0" applyFont="1" applyFill="1" applyBorder="1" applyAlignment="1">
      <alignment horizontal="justify" vertical="center" wrapText="1"/>
    </xf>
    <xf numFmtId="0" fontId="6" fillId="2" borderId="4" xfId="0" applyFont="1" applyFill="1" applyBorder="1" applyAlignment="1">
      <alignment horizontal="center" vertical="center" wrapText="1"/>
    </xf>
    <xf numFmtId="0" fontId="6" fillId="2" borderId="6" xfId="0" applyFont="1" applyFill="1" applyBorder="1" applyAlignment="1">
      <alignment horizontal="justify" vertical="center" wrapText="1"/>
    </xf>
    <xf numFmtId="0" fontId="6" fillId="2" borderId="8" xfId="0" applyFont="1" applyFill="1" applyBorder="1" applyAlignment="1">
      <alignment horizontal="center" vertical="center" wrapText="1"/>
    </xf>
    <xf numFmtId="177" fontId="3" fillId="2" borderId="4" xfId="8"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9" xfId="0" applyFont="1" applyFill="1" applyBorder="1" applyAlignment="1">
      <alignment horizontal="center" vertical="center" wrapText="1"/>
    </xf>
    <xf numFmtId="177" fontId="14" fillId="0" borderId="9" xfId="8" applyNumberFormat="1" applyFont="1" applyFill="1" applyBorder="1" applyAlignment="1">
      <alignment horizontal="center" vertical="center" wrapText="1"/>
    </xf>
    <xf numFmtId="0" fontId="6" fillId="0" borderId="8" xfId="0" applyFont="1" applyFill="1" applyBorder="1" applyAlignment="1">
      <alignment horizontal="justify" vertical="center" wrapText="1"/>
    </xf>
    <xf numFmtId="0" fontId="3" fillId="0" borderId="6" xfId="0" applyFont="1" applyFill="1" applyBorder="1" applyAlignment="1">
      <alignment horizontal="center" vertical="center" wrapText="1"/>
    </xf>
    <xf numFmtId="177" fontId="3" fillId="0" borderId="6" xfId="8" applyNumberFormat="1" applyFont="1" applyBorder="1" applyAlignment="1">
      <alignment horizontal="center" vertical="center" wrapText="1"/>
    </xf>
    <xf numFmtId="0" fontId="15" fillId="0" borderId="4" xfId="0" applyFont="1" applyFill="1" applyBorder="1" applyAlignment="1" applyProtection="1">
      <alignment horizontal="center" vertical="center" wrapText="1"/>
    </xf>
    <xf numFmtId="0" fontId="16" fillId="0" borderId="6" xfId="0" applyFont="1" applyFill="1" applyBorder="1" applyAlignment="1" applyProtection="1">
      <alignment horizontal="justify" vertical="center" wrapText="1"/>
    </xf>
    <xf numFmtId="0" fontId="17" fillId="0" borderId="6" xfId="0" applyFont="1" applyFill="1" applyBorder="1" applyAlignment="1" applyProtection="1">
      <alignment horizontal="justify" vertical="center" wrapText="1"/>
    </xf>
    <xf numFmtId="0" fontId="12" fillId="0" borderId="6" xfId="0" applyFont="1" applyFill="1" applyBorder="1" applyAlignment="1" applyProtection="1">
      <alignment horizontal="center" vertical="center" wrapText="1"/>
    </xf>
    <xf numFmtId="177" fontId="15" fillId="0" borderId="4" xfId="0" applyNumberFormat="1" applyFont="1" applyFill="1" applyBorder="1" applyAlignment="1" applyProtection="1">
      <alignment horizontal="center" vertical="center" wrapText="1"/>
    </xf>
    <xf numFmtId="0" fontId="15" fillId="0" borderId="4" xfId="0" applyFont="1" applyFill="1" applyBorder="1" applyAlignment="1" applyProtection="1">
      <alignment horizontal="center" vertical="center"/>
    </xf>
    <xf numFmtId="0" fontId="17" fillId="0" borderId="4" xfId="0" applyFont="1" applyFill="1" applyBorder="1" applyAlignment="1">
      <alignment horizontal="center" vertical="center" wrapText="1"/>
    </xf>
    <xf numFmtId="177" fontId="6" fillId="0" borderId="4" xfId="8" applyNumberFormat="1" applyFont="1" applyFill="1" applyBorder="1" applyAlignment="1">
      <alignment horizontal="center" vertical="center" wrapText="1"/>
    </xf>
    <xf numFmtId="177" fontId="3" fillId="0" borderId="6" xfId="8"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177" fontId="8" fillId="0" borderId="9" xfId="0" applyNumberFormat="1" applyFont="1" applyFill="1" applyBorder="1" applyAlignment="1">
      <alignment horizontal="center" vertical="center" wrapText="1"/>
    </xf>
    <xf numFmtId="177" fontId="3" fillId="0" borderId="7" xfId="8" applyNumberFormat="1" applyFont="1" applyFill="1" applyBorder="1" applyAlignment="1">
      <alignment horizontal="center" vertical="center" wrapText="1"/>
    </xf>
    <xf numFmtId="177" fontId="8" fillId="0" borderId="4" xfId="0" applyNumberFormat="1" applyFont="1" applyFill="1" applyBorder="1" applyAlignment="1">
      <alignment horizontal="center" vertical="center" wrapText="1"/>
    </xf>
    <xf numFmtId="177" fontId="8" fillId="2" borderId="4" xfId="0" applyNumberFormat="1" applyFont="1" applyFill="1" applyBorder="1" applyAlignment="1">
      <alignment horizontal="center" vertical="center" wrapText="1"/>
    </xf>
    <xf numFmtId="177" fontId="18" fillId="2" borderId="4" xfId="0" applyNumberFormat="1" applyFont="1" applyFill="1" applyBorder="1" applyAlignment="1">
      <alignment horizontal="center" vertical="center" wrapText="1"/>
    </xf>
    <xf numFmtId="0" fontId="12" fillId="2" borderId="6" xfId="0" applyFont="1" applyFill="1" applyBorder="1" applyAlignment="1">
      <alignment horizontal="center" vertical="center" wrapText="1"/>
    </xf>
    <xf numFmtId="177" fontId="3" fillId="0" borderId="9" xfId="8" applyNumberFormat="1" applyFont="1" applyFill="1" applyBorder="1" applyAlignment="1">
      <alignment horizontal="center" vertical="center" wrapText="1"/>
    </xf>
    <xf numFmtId="0" fontId="6" fillId="0" borderId="6" xfId="0" applyFont="1" applyFill="1" applyBorder="1" applyAlignment="1">
      <alignment horizontal="left" vertical="center" wrapText="1"/>
    </xf>
    <xf numFmtId="177" fontId="19" fillId="0" borderId="6" xfId="0" applyNumberFormat="1" applyFont="1" applyFill="1" applyBorder="1" applyAlignment="1" applyProtection="1">
      <alignment horizontal="center" vertical="center" wrapText="1"/>
    </xf>
    <xf numFmtId="0" fontId="17" fillId="0" borderId="6" xfId="0" applyFont="1" applyFill="1" applyBorder="1" applyAlignment="1" applyProtection="1">
      <alignment horizontal="center" vertical="center" wrapText="1"/>
    </xf>
    <xf numFmtId="0" fontId="16" fillId="0" borderId="6" xfId="0" applyFont="1" applyFill="1" applyBorder="1" applyAlignment="1" applyProtection="1">
      <alignment horizontal="center" vertical="center" wrapText="1"/>
    </xf>
    <xf numFmtId="177" fontId="15" fillId="0" borderId="4" xfId="0" applyNumberFormat="1" applyFont="1" applyFill="1" applyBorder="1" applyAlignment="1" applyProtection="1">
      <alignment horizontal="center" vertical="center"/>
    </xf>
    <xf numFmtId="43" fontId="6" fillId="0" borderId="4" xfId="8"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常规 52" xfId="27"/>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常规 2 3" xfId="48"/>
    <cellStyle name="40% - 强调文字颜色 6" xfId="49" builtinId="51"/>
    <cellStyle name="60% - 强调文字颜色 6" xfId="50"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9"/>
  <sheetViews>
    <sheetView tabSelected="1" topLeftCell="A23" workbookViewId="0">
      <selection activeCell="I119" sqref="I119:L119"/>
    </sheetView>
  </sheetViews>
  <sheetFormatPr defaultColWidth="9" defaultRowHeight="13.5"/>
  <cols>
    <col min="1" max="1" width="7.125" customWidth="1"/>
    <col min="2" max="2" width="16.125" customWidth="1"/>
    <col min="3" max="3" width="16.875" customWidth="1"/>
    <col min="4" max="4" width="12.625" customWidth="1"/>
    <col min="5" max="5" width="35.875" customWidth="1"/>
    <col min="6" max="6" width="51.375" customWidth="1"/>
    <col min="7" max="7" width="25.75" customWidth="1"/>
    <col min="8" max="8" width="18.125" customWidth="1"/>
    <col min="9" max="9" width="10.625" customWidth="1"/>
    <col min="10" max="10" width="11.625" customWidth="1"/>
    <col min="11" max="12" width="9.375"/>
    <col min="13" max="13" width="38.125" customWidth="1"/>
  </cols>
  <sheetData>
    <row r="1" ht="25" customHeight="1" spans="1:13">
      <c r="A1" s="1" t="s">
        <v>0</v>
      </c>
      <c r="B1" s="2"/>
      <c r="C1" s="2"/>
      <c r="D1" s="2"/>
      <c r="E1" s="2"/>
      <c r="F1" s="2"/>
      <c r="G1" s="2"/>
      <c r="H1" s="2"/>
      <c r="I1" s="2"/>
      <c r="J1" s="2"/>
      <c r="K1" s="2"/>
      <c r="L1" s="2"/>
      <c r="M1" s="2"/>
    </row>
    <row r="2" ht="25" customHeight="1" spans="1:13">
      <c r="A2" s="3"/>
      <c r="B2" s="3"/>
      <c r="C2" s="3"/>
      <c r="D2" s="3"/>
      <c r="E2" s="3"/>
      <c r="F2" s="3"/>
      <c r="G2" s="3"/>
      <c r="H2" s="3"/>
      <c r="I2" s="3"/>
      <c r="J2" s="3"/>
      <c r="K2" s="3"/>
      <c r="L2" s="3"/>
      <c r="M2" s="3"/>
    </row>
    <row r="3" ht="25" customHeight="1" spans="1:13">
      <c r="A3" s="4" t="s">
        <v>1</v>
      </c>
      <c r="B3" s="5" t="s">
        <v>2</v>
      </c>
      <c r="C3" s="6"/>
      <c r="D3" s="6"/>
      <c r="E3" s="6"/>
      <c r="F3" s="6"/>
      <c r="G3" s="6"/>
      <c r="H3" s="7" t="s">
        <v>3</v>
      </c>
      <c r="I3" s="7"/>
      <c r="J3" s="7"/>
      <c r="K3" s="7"/>
      <c r="L3" s="7"/>
      <c r="M3" s="7"/>
    </row>
    <row r="4" ht="25" customHeight="1" spans="1:13">
      <c r="A4" s="8"/>
      <c r="B4" s="9" t="s">
        <v>4</v>
      </c>
      <c r="C4" s="9" t="s">
        <v>5</v>
      </c>
      <c r="D4" s="9" t="s">
        <v>6</v>
      </c>
      <c r="E4" s="9" t="s">
        <v>7</v>
      </c>
      <c r="F4" s="9" t="s">
        <v>8</v>
      </c>
      <c r="G4" s="9" t="s">
        <v>9</v>
      </c>
      <c r="H4" s="9" t="s">
        <v>10</v>
      </c>
      <c r="I4" s="36" t="s">
        <v>11</v>
      </c>
      <c r="J4" s="9" t="s">
        <v>12</v>
      </c>
      <c r="K4" s="9" t="s">
        <v>13</v>
      </c>
      <c r="L4" s="9" t="s">
        <v>14</v>
      </c>
      <c r="M4" s="9" t="s">
        <v>15</v>
      </c>
    </row>
    <row r="5" ht="25" customHeight="1" spans="1:13">
      <c r="A5" s="10">
        <v>1</v>
      </c>
      <c r="B5" s="11" t="s">
        <v>16</v>
      </c>
      <c r="C5" s="11" t="s">
        <v>16</v>
      </c>
      <c r="D5" s="10" t="s">
        <v>17</v>
      </c>
      <c r="E5" s="12" t="s">
        <v>18</v>
      </c>
      <c r="F5" s="12" t="s">
        <v>19</v>
      </c>
      <c r="G5" s="12" t="s">
        <v>20</v>
      </c>
      <c r="H5" s="13">
        <v>147.44</v>
      </c>
      <c r="I5" s="37"/>
      <c r="J5" s="37">
        <v>147.44</v>
      </c>
      <c r="K5" s="37"/>
      <c r="L5" s="37"/>
      <c r="M5" s="12" t="s">
        <v>21</v>
      </c>
    </row>
    <row r="6" ht="25" customHeight="1" spans="1:13">
      <c r="A6" s="10">
        <v>2</v>
      </c>
      <c r="B6" s="11" t="s">
        <v>16</v>
      </c>
      <c r="C6" s="11" t="s">
        <v>16</v>
      </c>
      <c r="D6" s="10" t="s">
        <v>17</v>
      </c>
      <c r="E6" s="14" t="s">
        <v>22</v>
      </c>
      <c r="F6" s="12" t="s">
        <v>23</v>
      </c>
      <c r="G6" s="12" t="s">
        <v>24</v>
      </c>
      <c r="H6" s="15">
        <v>176.38</v>
      </c>
      <c r="I6" s="37"/>
      <c r="J6" s="23">
        <v>176.38</v>
      </c>
      <c r="K6" s="37"/>
      <c r="L6" s="37"/>
      <c r="M6" s="12" t="s">
        <v>21</v>
      </c>
    </row>
    <row r="7" ht="25" customHeight="1" spans="1:13">
      <c r="A7" s="10">
        <v>3</v>
      </c>
      <c r="B7" s="11" t="s">
        <v>16</v>
      </c>
      <c r="C7" s="11" t="s">
        <v>16</v>
      </c>
      <c r="D7" s="10" t="s">
        <v>17</v>
      </c>
      <c r="E7" s="16" t="s">
        <v>25</v>
      </c>
      <c r="F7" s="17" t="s">
        <v>26</v>
      </c>
      <c r="G7" s="10" t="s">
        <v>27</v>
      </c>
      <c r="H7" s="15">
        <v>448</v>
      </c>
      <c r="I7" s="37"/>
      <c r="J7" s="37">
        <v>424</v>
      </c>
      <c r="K7" s="37"/>
      <c r="L7" s="37">
        <v>24</v>
      </c>
      <c r="M7" s="10" t="s">
        <v>28</v>
      </c>
    </row>
    <row r="8" ht="25" customHeight="1" spans="1:13">
      <c r="A8" s="10">
        <v>4</v>
      </c>
      <c r="B8" s="11" t="s">
        <v>16</v>
      </c>
      <c r="C8" s="11" t="s">
        <v>16</v>
      </c>
      <c r="D8" s="10" t="s">
        <v>17</v>
      </c>
      <c r="E8" s="14" t="s">
        <v>29</v>
      </c>
      <c r="F8" s="14" t="s">
        <v>30</v>
      </c>
      <c r="G8" s="12" t="s">
        <v>31</v>
      </c>
      <c r="H8" s="15">
        <v>160.64941</v>
      </c>
      <c r="I8" s="37"/>
      <c r="J8" s="37">
        <v>160.64941</v>
      </c>
      <c r="K8" s="37"/>
      <c r="L8" s="37"/>
      <c r="M8" s="10" t="s">
        <v>32</v>
      </c>
    </row>
    <row r="9" ht="25" customHeight="1" spans="1:13">
      <c r="A9" s="10">
        <v>5</v>
      </c>
      <c r="B9" s="11" t="s">
        <v>16</v>
      </c>
      <c r="C9" s="11" t="s">
        <v>16</v>
      </c>
      <c r="D9" s="10" t="s">
        <v>17</v>
      </c>
      <c r="E9" s="14" t="s">
        <v>33</v>
      </c>
      <c r="F9" s="12" t="s">
        <v>34</v>
      </c>
      <c r="G9" s="12" t="s">
        <v>35</v>
      </c>
      <c r="H9" s="18">
        <v>327.04728</v>
      </c>
      <c r="I9" s="37"/>
      <c r="J9" s="23">
        <v>327.04728</v>
      </c>
      <c r="K9" s="37"/>
      <c r="L9" s="37"/>
      <c r="M9" s="10" t="s">
        <v>32</v>
      </c>
    </row>
    <row r="10" ht="25" customHeight="1" spans="1:13">
      <c r="A10" s="10">
        <v>6</v>
      </c>
      <c r="B10" s="11" t="s">
        <v>16</v>
      </c>
      <c r="C10" s="11" t="s">
        <v>16</v>
      </c>
      <c r="D10" s="10" t="s">
        <v>17</v>
      </c>
      <c r="E10" s="12" t="s">
        <v>36</v>
      </c>
      <c r="F10" s="12" t="s">
        <v>37</v>
      </c>
      <c r="G10" s="12" t="s">
        <v>31</v>
      </c>
      <c r="H10" s="19">
        <v>730.103683</v>
      </c>
      <c r="I10" s="37">
        <v>730.103683</v>
      </c>
      <c r="J10" s="37"/>
      <c r="K10" s="37"/>
      <c r="L10" s="37"/>
      <c r="M10" s="12" t="s">
        <v>38</v>
      </c>
    </row>
    <row r="11" ht="25" customHeight="1" spans="1:13">
      <c r="A11" s="10">
        <v>7</v>
      </c>
      <c r="B11" s="11" t="s">
        <v>16</v>
      </c>
      <c r="C11" s="11" t="s">
        <v>16</v>
      </c>
      <c r="D11" s="10" t="s">
        <v>17</v>
      </c>
      <c r="E11" s="12" t="s">
        <v>39</v>
      </c>
      <c r="F11" s="12" t="s">
        <v>40</v>
      </c>
      <c r="G11" s="12" t="s">
        <v>41</v>
      </c>
      <c r="H11" s="15">
        <v>81.44978</v>
      </c>
      <c r="I11" s="37">
        <v>81.44978</v>
      </c>
      <c r="J11" s="38"/>
      <c r="K11" s="37"/>
      <c r="L11" s="37"/>
      <c r="M11" s="12" t="s">
        <v>38</v>
      </c>
    </row>
    <row r="12" ht="25" customHeight="1" spans="1:13">
      <c r="A12" s="10">
        <v>8</v>
      </c>
      <c r="B12" s="11" t="s">
        <v>16</v>
      </c>
      <c r="C12" s="11" t="s">
        <v>16</v>
      </c>
      <c r="D12" s="10" t="s">
        <v>17</v>
      </c>
      <c r="E12" s="20" t="s">
        <v>42</v>
      </c>
      <c r="F12" s="21" t="s">
        <v>43</v>
      </c>
      <c r="G12" s="10" t="s">
        <v>20</v>
      </c>
      <c r="H12" s="15">
        <v>2699.87983</v>
      </c>
      <c r="I12" s="37">
        <v>1723.112179</v>
      </c>
      <c r="J12" s="37">
        <v>107.4</v>
      </c>
      <c r="K12" s="39">
        <v>719.143024</v>
      </c>
      <c r="L12" s="39">
        <v>150.224627</v>
      </c>
      <c r="M12" s="17" t="s">
        <v>44</v>
      </c>
    </row>
    <row r="13" ht="25" customHeight="1" spans="1:13">
      <c r="A13" s="10">
        <v>9</v>
      </c>
      <c r="B13" s="11" t="s">
        <v>16</v>
      </c>
      <c r="C13" s="11" t="s">
        <v>16</v>
      </c>
      <c r="D13" s="10" t="s">
        <v>17</v>
      </c>
      <c r="E13" s="12" t="s">
        <v>45</v>
      </c>
      <c r="F13" s="12" t="s">
        <v>46</v>
      </c>
      <c r="G13" s="12" t="s">
        <v>47</v>
      </c>
      <c r="H13" s="13">
        <v>353.144063</v>
      </c>
      <c r="I13" s="37"/>
      <c r="J13" s="15">
        <v>353.144063</v>
      </c>
      <c r="K13" s="37"/>
      <c r="L13" s="37"/>
      <c r="M13" s="12" t="s">
        <v>21</v>
      </c>
    </row>
    <row r="14" ht="25" customHeight="1" spans="1:13">
      <c r="A14" s="10">
        <v>10</v>
      </c>
      <c r="B14" s="11" t="s">
        <v>16</v>
      </c>
      <c r="C14" s="11" t="s">
        <v>16</v>
      </c>
      <c r="D14" s="10" t="s">
        <v>17</v>
      </c>
      <c r="E14" s="12" t="s">
        <v>48</v>
      </c>
      <c r="F14" s="12" t="s">
        <v>49</v>
      </c>
      <c r="G14" s="12" t="s">
        <v>47</v>
      </c>
      <c r="H14" s="15">
        <v>290.7137</v>
      </c>
      <c r="I14" s="37"/>
      <c r="J14" s="15">
        <v>290.7137</v>
      </c>
      <c r="K14" s="37"/>
      <c r="L14" s="37"/>
      <c r="M14" s="12" t="s">
        <v>21</v>
      </c>
    </row>
    <row r="15" ht="25" customHeight="1" spans="1:13">
      <c r="A15" s="10">
        <v>11</v>
      </c>
      <c r="B15" s="11" t="s">
        <v>16</v>
      </c>
      <c r="C15" s="11" t="s">
        <v>16</v>
      </c>
      <c r="D15" s="10" t="s">
        <v>17</v>
      </c>
      <c r="E15" s="20" t="s">
        <v>50</v>
      </c>
      <c r="F15" s="10" t="s">
        <v>51</v>
      </c>
      <c r="G15" s="10" t="s">
        <v>24</v>
      </c>
      <c r="H15" s="15">
        <v>688.253165</v>
      </c>
      <c r="I15" s="37"/>
      <c r="J15" s="37">
        <v>531.965865</v>
      </c>
      <c r="K15" s="37">
        <v>83.7496</v>
      </c>
      <c r="L15" s="37">
        <v>72.5377</v>
      </c>
      <c r="M15" s="17" t="s">
        <v>52</v>
      </c>
    </row>
    <row r="16" ht="25" customHeight="1" spans="1:13">
      <c r="A16" s="10">
        <v>12</v>
      </c>
      <c r="B16" s="11" t="s">
        <v>16</v>
      </c>
      <c r="C16" s="11" t="s">
        <v>16</v>
      </c>
      <c r="D16" s="10" t="s">
        <v>17</v>
      </c>
      <c r="E16" s="20" t="s">
        <v>53</v>
      </c>
      <c r="F16" s="10" t="s">
        <v>54</v>
      </c>
      <c r="G16" s="20" t="s">
        <v>55</v>
      </c>
      <c r="H16" s="15">
        <v>762</v>
      </c>
      <c r="I16" s="37"/>
      <c r="J16" s="19">
        <v>762</v>
      </c>
      <c r="K16" s="37"/>
      <c r="L16" s="37"/>
      <c r="M16" s="12" t="s">
        <v>21</v>
      </c>
    </row>
    <row r="17" ht="25" customHeight="1" spans="1:13">
      <c r="A17" s="10">
        <v>13</v>
      </c>
      <c r="B17" s="11" t="s">
        <v>16</v>
      </c>
      <c r="C17" s="11" t="s">
        <v>16</v>
      </c>
      <c r="D17" s="10" t="s">
        <v>17</v>
      </c>
      <c r="E17" s="12" t="s">
        <v>56</v>
      </c>
      <c r="F17" s="20" t="s">
        <v>57</v>
      </c>
      <c r="G17" s="20" t="s">
        <v>58</v>
      </c>
      <c r="H17" s="13">
        <v>168.497041</v>
      </c>
      <c r="I17" s="37"/>
      <c r="J17" s="13">
        <v>168.497041</v>
      </c>
      <c r="K17" s="37"/>
      <c r="L17" s="37"/>
      <c r="M17" s="12" t="s">
        <v>21</v>
      </c>
    </row>
    <row r="18" ht="25" customHeight="1" spans="1:13">
      <c r="A18" s="10">
        <v>14</v>
      </c>
      <c r="B18" s="11" t="s">
        <v>16</v>
      </c>
      <c r="C18" s="11" t="s">
        <v>16</v>
      </c>
      <c r="D18" s="10" t="s">
        <v>17</v>
      </c>
      <c r="E18" s="12" t="s">
        <v>59</v>
      </c>
      <c r="F18" s="20" t="s">
        <v>60</v>
      </c>
      <c r="G18" s="20" t="s">
        <v>61</v>
      </c>
      <c r="H18" s="15">
        <v>6.762714</v>
      </c>
      <c r="I18" s="37"/>
      <c r="J18" s="15">
        <v>6.762714</v>
      </c>
      <c r="K18" s="37"/>
      <c r="L18" s="37"/>
      <c r="M18" s="12" t="s">
        <v>21</v>
      </c>
    </row>
    <row r="19" ht="25" customHeight="1" spans="1:13">
      <c r="A19" s="10">
        <v>15</v>
      </c>
      <c r="B19" s="11" t="s">
        <v>16</v>
      </c>
      <c r="C19" s="11" t="s">
        <v>16</v>
      </c>
      <c r="D19" s="10" t="s">
        <v>17</v>
      </c>
      <c r="E19" s="12" t="s">
        <v>62</v>
      </c>
      <c r="F19" s="20" t="s">
        <v>63</v>
      </c>
      <c r="G19" s="20" t="s">
        <v>64</v>
      </c>
      <c r="H19" s="15">
        <v>72.440347</v>
      </c>
      <c r="I19" s="37"/>
      <c r="J19" s="15">
        <v>72.440347</v>
      </c>
      <c r="K19" s="37"/>
      <c r="L19" s="37"/>
      <c r="M19" s="12" t="s">
        <v>21</v>
      </c>
    </row>
    <row r="20" ht="25" customHeight="1" spans="1:13">
      <c r="A20" s="10">
        <v>16</v>
      </c>
      <c r="B20" s="11" t="s">
        <v>16</v>
      </c>
      <c r="C20" s="11" t="s">
        <v>16</v>
      </c>
      <c r="D20" s="10" t="s">
        <v>17</v>
      </c>
      <c r="E20" s="12" t="s">
        <v>65</v>
      </c>
      <c r="F20" s="20" t="s">
        <v>66</v>
      </c>
      <c r="G20" s="20" t="s">
        <v>67</v>
      </c>
      <c r="H20" s="15">
        <v>182.87</v>
      </c>
      <c r="I20" s="37"/>
      <c r="J20" s="15">
        <v>182.87</v>
      </c>
      <c r="K20" s="37"/>
      <c r="L20" s="37"/>
      <c r="M20" s="12" t="s">
        <v>21</v>
      </c>
    </row>
    <row r="21" ht="25" customHeight="1" spans="1:13">
      <c r="A21" s="10">
        <v>17</v>
      </c>
      <c r="B21" s="11" t="s">
        <v>16</v>
      </c>
      <c r="C21" s="11" t="s">
        <v>16</v>
      </c>
      <c r="D21" s="10" t="s">
        <v>17</v>
      </c>
      <c r="E21" s="12" t="s">
        <v>68</v>
      </c>
      <c r="F21" s="20" t="s">
        <v>69</v>
      </c>
      <c r="G21" s="20" t="s">
        <v>70</v>
      </c>
      <c r="H21" s="18">
        <v>21.702565</v>
      </c>
      <c r="I21" s="37"/>
      <c r="J21" s="18">
        <v>21.702565</v>
      </c>
      <c r="K21" s="37"/>
      <c r="L21" s="37"/>
      <c r="M21" s="12" t="s">
        <v>21</v>
      </c>
    </row>
    <row r="22" ht="25" customHeight="1" spans="1:13">
      <c r="A22" s="10">
        <v>18</v>
      </c>
      <c r="B22" s="11" t="s">
        <v>16</v>
      </c>
      <c r="C22" s="11" t="s">
        <v>16</v>
      </c>
      <c r="D22" s="10" t="s">
        <v>17</v>
      </c>
      <c r="E22" s="20" t="s">
        <v>71</v>
      </c>
      <c r="F22" s="17" t="s">
        <v>72</v>
      </c>
      <c r="G22" s="10" t="s">
        <v>73</v>
      </c>
      <c r="H22" s="19">
        <v>1000</v>
      </c>
      <c r="I22" s="37"/>
      <c r="J22" s="37">
        <v>499.143024</v>
      </c>
      <c r="K22" s="37">
        <v>500.856976</v>
      </c>
      <c r="L22" s="37"/>
      <c r="M22" s="17" t="s">
        <v>74</v>
      </c>
    </row>
    <row r="23" ht="25" customHeight="1" spans="1:13">
      <c r="A23" s="10">
        <v>19</v>
      </c>
      <c r="B23" s="11" t="s">
        <v>16</v>
      </c>
      <c r="C23" s="11" t="s">
        <v>16</v>
      </c>
      <c r="D23" s="10" t="s">
        <v>17</v>
      </c>
      <c r="E23" s="12" t="s">
        <v>75</v>
      </c>
      <c r="F23" s="12" t="s">
        <v>76</v>
      </c>
      <c r="G23" s="12" t="s">
        <v>77</v>
      </c>
      <c r="H23" s="15">
        <v>3.299057</v>
      </c>
      <c r="I23" s="15">
        <v>3.299057</v>
      </c>
      <c r="J23" s="37"/>
      <c r="K23" s="37"/>
      <c r="L23" s="37"/>
      <c r="M23" s="12" t="s">
        <v>38</v>
      </c>
    </row>
    <row r="24" ht="25" customHeight="1" spans="1:13">
      <c r="A24" s="10">
        <v>20</v>
      </c>
      <c r="B24" s="11" t="s">
        <v>16</v>
      </c>
      <c r="C24" s="11" t="s">
        <v>16</v>
      </c>
      <c r="D24" s="10" t="s">
        <v>17</v>
      </c>
      <c r="E24" s="12" t="s">
        <v>78</v>
      </c>
      <c r="F24" s="12" t="s">
        <v>79</v>
      </c>
      <c r="G24" s="12" t="s">
        <v>80</v>
      </c>
      <c r="H24" s="15">
        <v>17.0338</v>
      </c>
      <c r="I24" s="15">
        <v>17.0338</v>
      </c>
      <c r="J24" s="37"/>
      <c r="K24" s="37"/>
      <c r="L24" s="37"/>
      <c r="M24" s="12" t="s">
        <v>38</v>
      </c>
    </row>
    <row r="25" ht="25" customHeight="1" spans="1:13">
      <c r="A25" s="10">
        <v>21</v>
      </c>
      <c r="B25" s="11" t="s">
        <v>16</v>
      </c>
      <c r="C25" s="11" t="s">
        <v>16</v>
      </c>
      <c r="D25" s="10" t="s">
        <v>17</v>
      </c>
      <c r="E25" s="12" t="s">
        <v>81</v>
      </c>
      <c r="F25" s="12" t="s">
        <v>82</v>
      </c>
      <c r="G25" s="12" t="s">
        <v>83</v>
      </c>
      <c r="H25" s="15">
        <v>102.124</v>
      </c>
      <c r="I25" s="37"/>
      <c r="J25" s="15">
        <v>102.124</v>
      </c>
      <c r="K25" s="37"/>
      <c r="L25" s="37"/>
      <c r="M25" s="12" t="s">
        <v>21</v>
      </c>
    </row>
    <row r="26" ht="25" customHeight="1" spans="1:13">
      <c r="A26" s="10">
        <v>22</v>
      </c>
      <c r="B26" s="11" t="s">
        <v>16</v>
      </c>
      <c r="C26" s="11" t="s">
        <v>16</v>
      </c>
      <c r="D26" s="10" t="s">
        <v>17</v>
      </c>
      <c r="E26" s="12" t="s">
        <v>84</v>
      </c>
      <c r="F26" s="12" t="s">
        <v>85</v>
      </c>
      <c r="G26" s="12" t="s">
        <v>86</v>
      </c>
      <c r="H26" s="15">
        <v>17.879516</v>
      </c>
      <c r="I26" s="37"/>
      <c r="J26" s="15">
        <v>17.879516</v>
      </c>
      <c r="K26" s="37"/>
      <c r="L26" s="37"/>
      <c r="M26" s="12" t="s">
        <v>21</v>
      </c>
    </row>
    <row r="27" ht="25" customHeight="1" spans="1:13">
      <c r="A27" s="10">
        <v>23</v>
      </c>
      <c r="B27" s="11" t="s">
        <v>16</v>
      </c>
      <c r="C27" s="11" t="s">
        <v>16</v>
      </c>
      <c r="D27" s="10" t="s">
        <v>17</v>
      </c>
      <c r="E27" s="20" t="s">
        <v>87</v>
      </c>
      <c r="F27" s="17" t="s">
        <v>88</v>
      </c>
      <c r="G27" s="10" t="s">
        <v>89</v>
      </c>
      <c r="H27" s="15">
        <v>72.898988</v>
      </c>
      <c r="I27" s="39">
        <v>16.886802</v>
      </c>
      <c r="J27" s="37">
        <v>56.012186</v>
      </c>
      <c r="K27" s="37"/>
      <c r="L27" s="37"/>
      <c r="M27" s="17" t="s">
        <v>90</v>
      </c>
    </row>
    <row r="28" ht="25" customHeight="1" spans="1:13">
      <c r="A28" s="10">
        <v>24</v>
      </c>
      <c r="B28" s="11" t="s">
        <v>16</v>
      </c>
      <c r="C28" s="11" t="s">
        <v>16</v>
      </c>
      <c r="D28" s="10" t="s">
        <v>17</v>
      </c>
      <c r="E28" s="12" t="s">
        <v>91</v>
      </c>
      <c r="F28" s="17" t="s">
        <v>92</v>
      </c>
      <c r="G28" s="12" t="s">
        <v>93</v>
      </c>
      <c r="H28" s="15">
        <v>209.35456</v>
      </c>
      <c r="I28" s="37"/>
      <c r="J28" s="37">
        <v>209.35456</v>
      </c>
      <c r="K28" s="37"/>
      <c r="L28" s="37"/>
      <c r="M28" s="12" t="s">
        <v>21</v>
      </c>
    </row>
    <row r="29" ht="25" customHeight="1" spans="1:13">
      <c r="A29" s="10">
        <v>25</v>
      </c>
      <c r="B29" s="11" t="s">
        <v>16</v>
      </c>
      <c r="C29" s="11" t="s">
        <v>16</v>
      </c>
      <c r="D29" s="10" t="s">
        <v>17</v>
      </c>
      <c r="E29" s="20" t="s">
        <v>94</v>
      </c>
      <c r="F29" s="22" t="s">
        <v>95</v>
      </c>
      <c r="G29" s="12" t="s">
        <v>35</v>
      </c>
      <c r="H29" s="23">
        <v>377.275042</v>
      </c>
      <c r="I29" s="37"/>
      <c r="J29" s="37">
        <v>377.275042</v>
      </c>
      <c r="K29" s="37"/>
      <c r="L29" s="37"/>
      <c r="M29" s="12" t="s">
        <v>96</v>
      </c>
    </row>
    <row r="30" ht="25" customHeight="1" spans="1:13">
      <c r="A30" s="10">
        <v>26</v>
      </c>
      <c r="B30" s="11" t="s">
        <v>16</v>
      </c>
      <c r="C30" s="11" t="s">
        <v>16</v>
      </c>
      <c r="D30" s="10" t="s">
        <v>97</v>
      </c>
      <c r="E30" s="20" t="s">
        <v>98</v>
      </c>
      <c r="F30" s="22" t="s">
        <v>99</v>
      </c>
      <c r="G30" s="12" t="s">
        <v>100</v>
      </c>
      <c r="H30" s="15">
        <v>94.485364</v>
      </c>
      <c r="I30" s="37"/>
      <c r="J30" s="37">
        <v>94.485364</v>
      </c>
      <c r="K30" s="37"/>
      <c r="L30" s="37"/>
      <c r="M30" s="10" t="s">
        <v>96</v>
      </c>
    </row>
    <row r="31" ht="25" customHeight="1" spans="1:13">
      <c r="A31" s="10">
        <v>27</v>
      </c>
      <c r="B31" s="11" t="s">
        <v>16</v>
      </c>
      <c r="C31" s="11" t="s">
        <v>16</v>
      </c>
      <c r="D31" s="10" t="s">
        <v>17</v>
      </c>
      <c r="E31" s="20" t="s">
        <v>101</v>
      </c>
      <c r="F31" s="22" t="s">
        <v>102</v>
      </c>
      <c r="G31" s="12" t="s">
        <v>103</v>
      </c>
      <c r="H31" s="15">
        <v>98.20976</v>
      </c>
      <c r="I31" s="37"/>
      <c r="J31" s="37"/>
      <c r="K31" s="37"/>
      <c r="L31" s="15">
        <v>98.20976</v>
      </c>
      <c r="M31" s="12" t="s">
        <v>104</v>
      </c>
    </row>
    <row r="32" ht="25" customHeight="1" spans="1:13">
      <c r="A32" s="10">
        <v>28</v>
      </c>
      <c r="B32" s="11" t="s">
        <v>16</v>
      </c>
      <c r="C32" s="11" t="s">
        <v>16</v>
      </c>
      <c r="D32" s="10" t="s">
        <v>17</v>
      </c>
      <c r="E32" s="20" t="s">
        <v>105</v>
      </c>
      <c r="F32" s="12" t="s">
        <v>106</v>
      </c>
      <c r="G32" s="12" t="s">
        <v>107</v>
      </c>
      <c r="H32" s="15">
        <v>2.904671</v>
      </c>
      <c r="I32" s="37"/>
      <c r="J32" s="37"/>
      <c r="K32" s="37"/>
      <c r="L32" s="15">
        <v>2.904671</v>
      </c>
      <c r="M32" s="12" t="s">
        <v>104</v>
      </c>
    </row>
    <row r="33" ht="25" customHeight="1" spans="1:13">
      <c r="A33" s="10">
        <v>29</v>
      </c>
      <c r="B33" s="11" t="s">
        <v>16</v>
      </c>
      <c r="C33" s="11" t="s">
        <v>16</v>
      </c>
      <c r="D33" s="20" t="s">
        <v>108</v>
      </c>
      <c r="E33" s="20" t="s">
        <v>109</v>
      </c>
      <c r="F33" s="20" t="s">
        <v>110</v>
      </c>
      <c r="G33" s="20" t="s">
        <v>73</v>
      </c>
      <c r="H33" s="19">
        <v>196.837016</v>
      </c>
      <c r="I33" s="37"/>
      <c r="J33" s="37"/>
      <c r="K33" s="37"/>
      <c r="L33" s="19">
        <v>196.837016</v>
      </c>
      <c r="M33" s="12" t="s">
        <v>104</v>
      </c>
    </row>
    <row r="34" ht="25" customHeight="1" spans="1:13">
      <c r="A34" s="10">
        <v>30</v>
      </c>
      <c r="B34" s="11" t="s">
        <v>16</v>
      </c>
      <c r="C34" s="11" t="s">
        <v>16</v>
      </c>
      <c r="D34" s="10" t="s">
        <v>17</v>
      </c>
      <c r="E34" s="20" t="s">
        <v>111</v>
      </c>
      <c r="F34" s="20" t="s">
        <v>112</v>
      </c>
      <c r="G34" s="20" t="s">
        <v>113</v>
      </c>
      <c r="H34" s="19">
        <v>18.94695</v>
      </c>
      <c r="I34" s="37"/>
      <c r="J34" s="37"/>
      <c r="K34" s="37"/>
      <c r="L34" s="19">
        <v>18.94695</v>
      </c>
      <c r="M34" s="20" t="s">
        <v>104</v>
      </c>
    </row>
    <row r="35" ht="25" customHeight="1" spans="1:13">
      <c r="A35" s="10">
        <v>31</v>
      </c>
      <c r="B35" s="11" t="s">
        <v>16</v>
      </c>
      <c r="C35" s="11" t="s">
        <v>16</v>
      </c>
      <c r="D35" s="10" t="s">
        <v>17</v>
      </c>
      <c r="E35" s="20" t="s">
        <v>114</v>
      </c>
      <c r="F35" s="17" t="s">
        <v>115</v>
      </c>
      <c r="G35" s="10" t="s">
        <v>116</v>
      </c>
      <c r="H35" s="19">
        <v>3505.9</v>
      </c>
      <c r="I35" s="37"/>
      <c r="J35" s="37">
        <v>41.333024</v>
      </c>
      <c r="K35" s="37"/>
      <c r="L35" s="37">
        <v>3464.566976</v>
      </c>
      <c r="M35" s="17" t="s">
        <v>117</v>
      </c>
    </row>
    <row r="36" ht="25" customHeight="1" spans="1:13">
      <c r="A36" s="10">
        <v>32</v>
      </c>
      <c r="B36" s="11" t="s">
        <v>16</v>
      </c>
      <c r="C36" s="11" t="s">
        <v>16</v>
      </c>
      <c r="D36" s="12" t="s">
        <v>118</v>
      </c>
      <c r="E36" s="12" t="s">
        <v>119</v>
      </c>
      <c r="F36" s="12" t="s">
        <v>120</v>
      </c>
      <c r="G36" s="12" t="s">
        <v>73</v>
      </c>
      <c r="H36" s="15">
        <v>75</v>
      </c>
      <c r="I36" s="37"/>
      <c r="J36" s="15">
        <v>75</v>
      </c>
      <c r="K36" s="37"/>
      <c r="L36" s="37"/>
      <c r="M36" s="12" t="s">
        <v>21</v>
      </c>
    </row>
    <row r="37" ht="25" customHeight="1" spans="1:13">
      <c r="A37" s="10">
        <v>33</v>
      </c>
      <c r="B37" s="11" t="s">
        <v>16</v>
      </c>
      <c r="C37" s="11" t="s">
        <v>16</v>
      </c>
      <c r="D37" s="12" t="s">
        <v>121</v>
      </c>
      <c r="E37" s="12" t="s">
        <v>121</v>
      </c>
      <c r="F37" s="12" t="s">
        <v>122</v>
      </c>
      <c r="G37" s="12" t="s">
        <v>73</v>
      </c>
      <c r="H37" s="15">
        <v>340</v>
      </c>
      <c r="I37" s="37"/>
      <c r="J37" s="15">
        <v>340</v>
      </c>
      <c r="K37" s="37"/>
      <c r="L37" s="37"/>
      <c r="M37" s="12" t="s">
        <v>21</v>
      </c>
    </row>
    <row r="38" ht="25" customHeight="1" spans="1:13">
      <c r="A38" s="10">
        <v>34</v>
      </c>
      <c r="B38" s="11" t="s">
        <v>16</v>
      </c>
      <c r="C38" s="11" t="s">
        <v>16</v>
      </c>
      <c r="D38" s="20" t="s">
        <v>123</v>
      </c>
      <c r="E38" s="20" t="s">
        <v>123</v>
      </c>
      <c r="F38" s="17" t="s">
        <v>124</v>
      </c>
      <c r="G38" s="17" t="s">
        <v>73</v>
      </c>
      <c r="H38" s="19">
        <v>400</v>
      </c>
      <c r="I38" s="37">
        <v>104.79</v>
      </c>
      <c r="J38" s="37"/>
      <c r="K38" s="37"/>
      <c r="L38" s="37">
        <v>295.21</v>
      </c>
      <c r="M38" s="17" t="s">
        <v>125</v>
      </c>
    </row>
    <row r="39" ht="25" customHeight="1" spans="1:13">
      <c r="A39" s="10">
        <v>35</v>
      </c>
      <c r="B39" s="11" t="s">
        <v>16</v>
      </c>
      <c r="C39" s="11" t="s">
        <v>16</v>
      </c>
      <c r="D39" s="12" t="s">
        <v>126</v>
      </c>
      <c r="E39" s="12" t="s">
        <v>127</v>
      </c>
      <c r="F39" s="12" t="s">
        <v>127</v>
      </c>
      <c r="G39" s="12" t="s">
        <v>73</v>
      </c>
      <c r="H39" s="15">
        <v>2780</v>
      </c>
      <c r="I39" s="37"/>
      <c r="J39" s="15">
        <v>2780</v>
      </c>
      <c r="K39" s="37"/>
      <c r="L39" s="37"/>
      <c r="M39" s="12" t="s">
        <v>21</v>
      </c>
    </row>
    <row r="40" ht="25" customHeight="1" spans="1:13">
      <c r="A40" s="10">
        <v>36</v>
      </c>
      <c r="B40" s="11" t="s">
        <v>16</v>
      </c>
      <c r="C40" s="11" t="s">
        <v>16</v>
      </c>
      <c r="D40" s="20" t="s">
        <v>17</v>
      </c>
      <c r="E40" s="12" t="s">
        <v>128</v>
      </c>
      <c r="F40" s="20" t="s">
        <v>129</v>
      </c>
      <c r="G40" s="20" t="s">
        <v>130</v>
      </c>
      <c r="H40" s="13">
        <v>48.2</v>
      </c>
      <c r="I40" s="38"/>
      <c r="J40" s="13">
        <v>48.2</v>
      </c>
      <c r="K40" s="37"/>
      <c r="L40" s="37"/>
      <c r="M40" s="12" t="s">
        <v>21</v>
      </c>
    </row>
    <row r="41" ht="25" customHeight="1" spans="1:13">
      <c r="A41" s="10">
        <v>37</v>
      </c>
      <c r="B41" s="11" t="s">
        <v>16</v>
      </c>
      <c r="C41" s="11" t="s">
        <v>16</v>
      </c>
      <c r="D41" s="20" t="s">
        <v>97</v>
      </c>
      <c r="E41" s="20" t="s">
        <v>131</v>
      </c>
      <c r="F41" s="22" t="s">
        <v>132</v>
      </c>
      <c r="G41" s="20" t="s">
        <v>100</v>
      </c>
      <c r="H41" s="15">
        <v>17.222141</v>
      </c>
      <c r="I41" s="38"/>
      <c r="J41" s="15">
        <v>17.222141</v>
      </c>
      <c r="K41" s="37"/>
      <c r="L41" s="37"/>
      <c r="M41" s="12" t="s">
        <v>96</v>
      </c>
    </row>
    <row r="42" ht="25" customHeight="1" spans="1:13">
      <c r="A42" s="10">
        <v>38</v>
      </c>
      <c r="B42" s="24" t="s">
        <v>133</v>
      </c>
      <c r="C42" s="24" t="s">
        <v>133</v>
      </c>
      <c r="D42" s="25" t="s">
        <v>17</v>
      </c>
      <c r="E42" s="12" t="s">
        <v>134</v>
      </c>
      <c r="F42" s="20" t="s">
        <v>135</v>
      </c>
      <c r="G42" s="20" t="s">
        <v>136</v>
      </c>
      <c r="H42" s="23">
        <v>50</v>
      </c>
      <c r="I42" s="23">
        <v>50</v>
      </c>
      <c r="J42" s="15"/>
      <c r="K42" s="37"/>
      <c r="L42" s="37"/>
      <c r="M42" s="20" t="s">
        <v>137</v>
      </c>
    </row>
    <row r="43" ht="25" customHeight="1" spans="1:13">
      <c r="A43" s="10">
        <v>39</v>
      </c>
      <c r="B43" s="24" t="s">
        <v>133</v>
      </c>
      <c r="C43" s="24" t="s">
        <v>133</v>
      </c>
      <c r="D43" s="25" t="s">
        <v>17</v>
      </c>
      <c r="E43" s="12" t="s">
        <v>138</v>
      </c>
      <c r="F43" s="20" t="s">
        <v>139</v>
      </c>
      <c r="G43" s="20" t="s">
        <v>136</v>
      </c>
      <c r="H43" s="23">
        <v>50</v>
      </c>
      <c r="I43" s="23">
        <v>50</v>
      </c>
      <c r="J43" s="15"/>
      <c r="K43" s="37"/>
      <c r="L43" s="37"/>
      <c r="M43" s="20" t="s">
        <v>137</v>
      </c>
    </row>
    <row r="44" ht="25" customHeight="1" spans="1:13">
      <c r="A44" s="10">
        <v>40</v>
      </c>
      <c r="B44" s="24" t="s">
        <v>133</v>
      </c>
      <c r="C44" s="24" t="s">
        <v>133</v>
      </c>
      <c r="D44" s="25" t="s">
        <v>17</v>
      </c>
      <c r="E44" s="12" t="s">
        <v>140</v>
      </c>
      <c r="F44" s="26" t="s">
        <v>141</v>
      </c>
      <c r="G44" s="20" t="s">
        <v>136</v>
      </c>
      <c r="H44" s="23">
        <v>50</v>
      </c>
      <c r="I44" s="23">
        <v>50</v>
      </c>
      <c r="J44" s="15"/>
      <c r="K44" s="37"/>
      <c r="L44" s="37"/>
      <c r="M44" s="20" t="s">
        <v>137</v>
      </c>
    </row>
    <row r="45" ht="25" customHeight="1" spans="1:13">
      <c r="A45" s="10">
        <v>41</v>
      </c>
      <c r="B45" s="24" t="s">
        <v>142</v>
      </c>
      <c r="C45" s="24" t="s">
        <v>142</v>
      </c>
      <c r="D45" s="25" t="s">
        <v>17</v>
      </c>
      <c r="E45" s="12" t="s">
        <v>143</v>
      </c>
      <c r="F45" s="20" t="s">
        <v>144</v>
      </c>
      <c r="G45" s="20" t="s">
        <v>145</v>
      </c>
      <c r="H45" s="23">
        <v>50</v>
      </c>
      <c r="I45" s="23">
        <v>50</v>
      </c>
      <c r="J45" s="15"/>
      <c r="K45" s="37"/>
      <c r="L45" s="37"/>
      <c r="M45" s="20" t="s">
        <v>137</v>
      </c>
    </row>
    <row r="46" ht="25" customHeight="1" spans="1:13">
      <c r="A46" s="10">
        <v>42</v>
      </c>
      <c r="B46" s="24" t="s">
        <v>142</v>
      </c>
      <c r="C46" s="24" t="s">
        <v>142</v>
      </c>
      <c r="D46" s="25" t="s">
        <v>17</v>
      </c>
      <c r="E46" s="12" t="s">
        <v>146</v>
      </c>
      <c r="F46" s="20" t="s">
        <v>147</v>
      </c>
      <c r="G46" s="20" t="s">
        <v>148</v>
      </c>
      <c r="H46" s="23">
        <v>50</v>
      </c>
      <c r="I46" s="23">
        <v>50</v>
      </c>
      <c r="J46" s="15"/>
      <c r="K46" s="37"/>
      <c r="L46" s="37"/>
      <c r="M46" s="20" t="s">
        <v>137</v>
      </c>
    </row>
    <row r="47" ht="25" customHeight="1" spans="1:13">
      <c r="A47" s="10">
        <v>43</v>
      </c>
      <c r="B47" s="24" t="s">
        <v>142</v>
      </c>
      <c r="C47" s="24" t="s">
        <v>142</v>
      </c>
      <c r="D47" s="25" t="s">
        <v>17</v>
      </c>
      <c r="E47" s="12" t="s">
        <v>149</v>
      </c>
      <c r="F47" s="20" t="s">
        <v>150</v>
      </c>
      <c r="G47" s="20" t="s">
        <v>151</v>
      </c>
      <c r="H47" s="23">
        <v>50</v>
      </c>
      <c r="I47" s="23">
        <v>50</v>
      </c>
      <c r="J47" s="15"/>
      <c r="K47" s="37"/>
      <c r="L47" s="37"/>
      <c r="M47" s="20" t="s">
        <v>137</v>
      </c>
    </row>
    <row r="48" ht="25" customHeight="1" spans="1:13">
      <c r="A48" s="10">
        <v>44</v>
      </c>
      <c r="B48" s="24" t="s">
        <v>152</v>
      </c>
      <c r="C48" s="24" t="s">
        <v>152</v>
      </c>
      <c r="D48" s="25" t="s">
        <v>17</v>
      </c>
      <c r="E48" s="12" t="s">
        <v>153</v>
      </c>
      <c r="F48" s="20" t="s">
        <v>154</v>
      </c>
      <c r="G48" s="20" t="s">
        <v>136</v>
      </c>
      <c r="H48" s="23">
        <v>50</v>
      </c>
      <c r="I48" s="23">
        <v>50</v>
      </c>
      <c r="J48" s="15"/>
      <c r="K48" s="37"/>
      <c r="L48" s="37"/>
      <c r="M48" s="20" t="s">
        <v>137</v>
      </c>
    </row>
    <row r="49" ht="25" customHeight="1" spans="1:13">
      <c r="A49" s="10">
        <v>45</v>
      </c>
      <c r="B49" s="24" t="s">
        <v>155</v>
      </c>
      <c r="C49" s="24" t="s">
        <v>155</v>
      </c>
      <c r="D49" s="25" t="s">
        <v>17</v>
      </c>
      <c r="E49" s="12" t="s">
        <v>156</v>
      </c>
      <c r="F49" s="20" t="s">
        <v>157</v>
      </c>
      <c r="G49" s="20" t="s">
        <v>136</v>
      </c>
      <c r="H49" s="23">
        <v>50</v>
      </c>
      <c r="I49" s="23">
        <v>50</v>
      </c>
      <c r="J49" s="15"/>
      <c r="K49" s="37"/>
      <c r="L49" s="37"/>
      <c r="M49" s="20" t="s">
        <v>137</v>
      </c>
    </row>
    <row r="50" ht="25" customHeight="1" spans="1:13">
      <c r="A50" s="10">
        <v>46</v>
      </c>
      <c r="B50" s="24" t="s">
        <v>158</v>
      </c>
      <c r="C50" s="24" t="s">
        <v>158</v>
      </c>
      <c r="D50" s="25" t="s">
        <v>17</v>
      </c>
      <c r="E50" s="12" t="s">
        <v>159</v>
      </c>
      <c r="F50" s="20" t="s">
        <v>160</v>
      </c>
      <c r="G50" s="20" t="s">
        <v>161</v>
      </c>
      <c r="H50" s="23">
        <v>50</v>
      </c>
      <c r="I50" s="23"/>
      <c r="J50" s="23">
        <v>50</v>
      </c>
      <c r="K50" s="37"/>
      <c r="L50" s="37"/>
      <c r="M50" s="20" t="s">
        <v>162</v>
      </c>
    </row>
    <row r="51" ht="25" customHeight="1" spans="1:13">
      <c r="A51" s="10">
        <v>47</v>
      </c>
      <c r="B51" s="24" t="s">
        <v>158</v>
      </c>
      <c r="C51" s="24" t="s">
        <v>158</v>
      </c>
      <c r="D51" s="25" t="s">
        <v>17</v>
      </c>
      <c r="E51" s="12" t="s">
        <v>163</v>
      </c>
      <c r="F51" s="20" t="s">
        <v>164</v>
      </c>
      <c r="G51" s="20" t="s">
        <v>161</v>
      </c>
      <c r="H51" s="23">
        <v>50</v>
      </c>
      <c r="I51" s="23"/>
      <c r="J51" s="23">
        <v>50</v>
      </c>
      <c r="K51" s="37"/>
      <c r="L51" s="37"/>
      <c r="M51" s="20" t="s">
        <v>162</v>
      </c>
    </row>
    <row r="52" ht="25" customHeight="1" spans="1:13">
      <c r="A52" s="10">
        <v>48</v>
      </c>
      <c r="B52" s="24" t="s">
        <v>158</v>
      </c>
      <c r="C52" s="24" t="s">
        <v>158</v>
      </c>
      <c r="D52" s="25" t="s">
        <v>17</v>
      </c>
      <c r="E52" s="12" t="s">
        <v>165</v>
      </c>
      <c r="F52" s="20" t="s">
        <v>166</v>
      </c>
      <c r="G52" s="20" t="s">
        <v>161</v>
      </c>
      <c r="H52" s="23">
        <v>50</v>
      </c>
      <c r="I52" s="23"/>
      <c r="J52" s="23">
        <v>50</v>
      </c>
      <c r="K52" s="37"/>
      <c r="L52" s="37"/>
      <c r="M52" s="20" t="s">
        <v>162</v>
      </c>
    </row>
    <row r="53" ht="25" customHeight="1" spans="1:13">
      <c r="A53" s="10">
        <v>49</v>
      </c>
      <c r="B53" s="24" t="s">
        <v>167</v>
      </c>
      <c r="C53" s="24" t="s">
        <v>167</v>
      </c>
      <c r="D53" s="25" t="s">
        <v>17</v>
      </c>
      <c r="E53" s="12" t="s">
        <v>168</v>
      </c>
      <c r="F53" s="20" t="s">
        <v>169</v>
      </c>
      <c r="G53" s="20" t="s">
        <v>136</v>
      </c>
      <c r="H53" s="23">
        <v>50</v>
      </c>
      <c r="I53" s="23"/>
      <c r="J53" s="23">
        <v>50</v>
      </c>
      <c r="K53" s="37"/>
      <c r="L53" s="37"/>
      <c r="M53" s="20" t="s">
        <v>162</v>
      </c>
    </row>
    <row r="54" ht="25" customHeight="1" spans="1:13">
      <c r="A54" s="10">
        <v>50</v>
      </c>
      <c r="B54" s="24" t="s">
        <v>167</v>
      </c>
      <c r="C54" s="24" t="s">
        <v>167</v>
      </c>
      <c r="D54" s="25" t="s">
        <v>17</v>
      </c>
      <c r="E54" s="12" t="s">
        <v>170</v>
      </c>
      <c r="F54" s="20" t="s">
        <v>171</v>
      </c>
      <c r="G54" s="20" t="s">
        <v>136</v>
      </c>
      <c r="H54" s="23">
        <v>50</v>
      </c>
      <c r="I54" s="23"/>
      <c r="J54" s="23">
        <v>50</v>
      </c>
      <c r="K54" s="37"/>
      <c r="L54" s="37"/>
      <c r="M54" s="20" t="s">
        <v>162</v>
      </c>
    </row>
    <row r="55" ht="25" customHeight="1" spans="1:13">
      <c r="A55" s="10">
        <v>51</v>
      </c>
      <c r="B55" s="24" t="s">
        <v>172</v>
      </c>
      <c r="C55" s="24" t="s">
        <v>172</v>
      </c>
      <c r="D55" s="25" t="s">
        <v>17</v>
      </c>
      <c r="E55" s="12" t="s">
        <v>173</v>
      </c>
      <c r="F55" s="20" t="s">
        <v>174</v>
      </c>
      <c r="G55" s="20" t="s">
        <v>175</v>
      </c>
      <c r="H55" s="23">
        <v>50</v>
      </c>
      <c r="I55" s="23"/>
      <c r="J55" s="23">
        <v>50</v>
      </c>
      <c r="K55" s="37"/>
      <c r="L55" s="37">
        <v>50</v>
      </c>
      <c r="M55" s="20" t="s">
        <v>162</v>
      </c>
    </row>
    <row r="56" ht="25" customHeight="1" spans="1:13">
      <c r="A56" s="10">
        <v>52</v>
      </c>
      <c r="B56" s="24" t="s">
        <v>172</v>
      </c>
      <c r="C56" s="24" t="s">
        <v>172</v>
      </c>
      <c r="D56" s="25" t="s">
        <v>17</v>
      </c>
      <c r="E56" s="12" t="s">
        <v>176</v>
      </c>
      <c r="F56" s="20" t="s">
        <v>177</v>
      </c>
      <c r="G56" s="20" t="s">
        <v>175</v>
      </c>
      <c r="H56" s="23">
        <v>50</v>
      </c>
      <c r="I56" s="23"/>
      <c r="J56" s="23">
        <v>50</v>
      </c>
      <c r="K56" s="37"/>
      <c r="L56" s="37">
        <v>50</v>
      </c>
      <c r="M56" s="20" t="s">
        <v>162</v>
      </c>
    </row>
    <row r="57" ht="25" customHeight="1" spans="1:13">
      <c r="A57" s="10">
        <v>53</v>
      </c>
      <c r="B57" s="24" t="s">
        <v>178</v>
      </c>
      <c r="C57" s="24" t="s">
        <v>178</v>
      </c>
      <c r="D57" s="25" t="s">
        <v>17</v>
      </c>
      <c r="E57" s="12" t="s">
        <v>179</v>
      </c>
      <c r="F57" s="20" t="s">
        <v>180</v>
      </c>
      <c r="G57" s="20" t="s">
        <v>136</v>
      </c>
      <c r="H57" s="23">
        <v>50</v>
      </c>
      <c r="I57" s="23"/>
      <c r="J57" s="23">
        <v>50</v>
      </c>
      <c r="K57" s="37"/>
      <c r="L57" s="37"/>
      <c r="M57" s="20" t="s">
        <v>162</v>
      </c>
    </row>
    <row r="58" ht="25" customHeight="1" spans="1:13">
      <c r="A58" s="10">
        <v>54</v>
      </c>
      <c r="B58" s="24" t="s">
        <v>178</v>
      </c>
      <c r="C58" s="24" t="s">
        <v>178</v>
      </c>
      <c r="D58" s="25" t="s">
        <v>17</v>
      </c>
      <c r="E58" s="12" t="s">
        <v>181</v>
      </c>
      <c r="F58" s="20" t="s">
        <v>182</v>
      </c>
      <c r="G58" s="20" t="s">
        <v>136</v>
      </c>
      <c r="H58" s="23">
        <v>50</v>
      </c>
      <c r="I58" s="23"/>
      <c r="J58" s="23">
        <v>50</v>
      </c>
      <c r="K58" s="37"/>
      <c r="L58" s="37"/>
      <c r="M58" s="20" t="s">
        <v>162</v>
      </c>
    </row>
    <row r="59" ht="25" customHeight="1" spans="1:13">
      <c r="A59" s="10">
        <v>55</v>
      </c>
      <c r="B59" s="24" t="s">
        <v>183</v>
      </c>
      <c r="C59" s="24" t="s">
        <v>183</v>
      </c>
      <c r="D59" s="25" t="s">
        <v>17</v>
      </c>
      <c r="E59" s="12" t="s">
        <v>184</v>
      </c>
      <c r="F59" s="20" t="s">
        <v>185</v>
      </c>
      <c r="G59" s="20" t="s">
        <v>175</v>
      </c>
      <c r="H59" s="23">
        <v>50</v>
      </c>
      <c r="I59" s="23"/>
      <c r="J59" s="23">
        <v>50</v>
      </c>
      <c r="K59" s="37"/>
      <c r="L59" s="37"/>
      <c r="M59" s="20" t="s">
        <v>162</v>
      </c>
    </row>
    <row r="60" ht="25" customHeight="1" spans="1:13">
      <c r="A60" s="10">
        <v>56</v>
      </c>
      <c r="B60" s="27" t="s">
        <v>186</v>
      </c>
      <c r="C60" s="27" t="s">
        <v>186</v>
      </c>
      <c r="D60" s="25" t="s">
        <v>17</v>
      </c>
      <c r="E60" s="20" t="s">
        <v>187</v>
      </c>
      <c r="F60" s="20" t="s">
        <v>188</v>
      </c>
      <c r="G60" s="20" t="s">
        <v>189</v>
      </c>
      <c r="H60" s="23">
        <v>200</v>
      </c>
      <c r="I60" s="23">
        <v>200</v>
      </c>
      <c r="J60" s="15"/>
      <c r="K60" s="37"/>
      <c r="L60" s="37"/>
      <c r="M60" s="20" t="s">
        <v>38</v>
      </c>
    </row>
    <row r="61" ht="25" customHeight="1" spans="1:13">
      <c r="A61" s="10"/>
      <c r="B61" s="28" t="s">
        <v>190</v>
      </c>
      <c r="C61" s="28" t="s">
        <v>190</v>
      </c>
      <c r="D61" s="29" t="s">
        <v>17</v>
      </c>
      <c r="E61" s="30" t="s">
        <v>191</v>
      </c>
      <c r="F61" s="31" t="s">
        <v>192</v>
      </c>
      <c r="G61" s="29" t="s">
        <v>193</v>
      </c>
      <c r="H61" s="32">
        <v>43.738</v>
      </c>
      <c r="I61" s="34"/>
      <c r="J61" s="34"/>
      <c r="K61" s="32">
        <v>43.738</v>
      </c>
      <c r="L61" s="34"/>
      <c r="M61" s="40" t="s">
        <v>194</v>
      </c>
    </row>
    <row r="62" ht="25" customHeight="1" spans="1:13">
      <c r="A62" s="10"/>
      <c r="B62" s="28" t="s">
        <v>190</v>
      </c>
      <c r="C62" s="28" t="s">
        <v>190</v>
      </c>
      <c r="D62" s="29" t="s">
        <v>17</v>
      </c>
      <c r="E62" s="30" t="s">
        <v>195</v>
      </c>
      <c r="F62" s="31" t="s">
        <v>196</v>
      </c>
      <c r="G62" s="33" t="s">
        <v>197</v>
      </c>
      <c r="H62" s="34">
        <v>144.8587</v>
      </c>
      <c r="I62" s="34"/>
      <c r="J62" s="34"/>
      <c r="K62" s="34">
        <v>144.8587</v>
      </c>
      <c r="L62" s="34"/>
      <c r="M62" s="40" t="s">
        <v>194</v>
      </c>
    </row>
    <row r="63" ht="25" customHeight="1" spans="1:13">
      <c r="A63" s="10"/>
      <c r="B63" s="28" t="s">
        <v>190</v>
      </c>
      <c r="C63" s="28" t="s">
        <v>190</v>
      </c>
      <c r="D63" s="29" t="s">
        <v>17</v>
      </c>
      <c r="E63" s="30" t="s">
        <v>198</v>
      </c>
      <c r="F63" s="31" t="s">
        <v>199</v>
      </c>
      <c r="G63" s="33" t="s">
        <v>200</v>
      </c>
      <c r="H63" s="34">
        <v>23.0634</v>
      </c>
      <c r="I63" s="34"/>
      <c r="J63" s="34"/>
      <c r="K63" s="34">
        <v>23.0634</v>
      </c>
      <c r="L63" s="34"/>
      <c r="M63" s="40" t="s">
        <v>194</v>
      </c>
    </row>
    <row r="64" ht="25" customHeight="1" spans="1:13">
      <c r="A64" s="10"/>
      <c r="B64" s="28" t="s">
        <v>190</v>
      </c>
      <c r="C64" s="28" t="s">
        <v>190</v>
      </c>
      <c r="D64" s="29" t="s">
        <v>17</v>
      </c>
      <c r="E64" s="30" t="s">
        <v>201</v>
      </c>
      <c r="F64" s="31" t="s">
        <v>202</v>
      </c>
      <c r="G64" s="35" t="s">
        <v>203</v>
      </c>
      <c r="H64" s="34">
        <v>102.1345</v>
      </c>
      <c r="I64" s="34"/>
      <c r="J64" s="34"/>
      <c r="K64" s="34"/>
      <c r="L64" s="34">
        <v>102.1345</v>
      </c>
      <c r="M64" s="40" t="s">
        <v>104</v>
      </c>
    </row>
    <row r="65" ht="25" customHeight="1" spans="1:13">
      <c r="A65" s="10"/>
      <c r="B65" s="28" t="s">
        <v>190</v>
      </c>
      <c r="C65" s="28" t="s">
        <v>190</v>
      </c>
      <c r="D65" s="29" t="s">
        <v>17</v>
      </c>
      <c r="E65" s="30" t="s">
        <v>204</v>
      </c>
      <c r="F65" s="31" t="s">
        <v>205</v>
      </c>
      <c r="G65" s="30" t="s">
        <v>206</v>
      </c>
      <c r="H65" s="41">
        <v>111.614</v>
      </c>
      <c r="I65" s="41"/>
      <c r="J65" s="41"/>
      <c r="K65" s="41">
        <v>111.614</v>
      </c>
      <c r="L65" s="41"/>
      <c r="M65" s="40" t="s">
        <v>194</v>
      </c>
    </row>
    <row r="66" ht="25" customHeight="1" spans="1:13">
      <c r="A66" s="10"/>
      <c r="B66" s="28" t="s">
        <v>190</v>
      </c>
      <c r="C66" s="28" t="s">
        <v>190</v>
      </c>
      <c r="D66" s="29" t="s">
        <v>17</v>
      </c>
      <c r="E66" s="30" t="s">
        <v>207</v>
      </c>
      <c r="F66" s="31" t="s">
        <v>208</v>
      </c>
      <c r="G66" s="30" t="s">
        <v>209</v>
      </c>
      <c r="H66" s="34">
        <v>243.2555</v>
      </c>
      <c r="I66" s="34"/>
      <c r="J66" s="34"/>
      <c r="K66" s="34">
        <v>243.2555</v>
      </c>
      <c r="L66" s="34"/>
      <c r="M66" s="40" t="s">
        <v>194</v>
      </c>
    </row>
    <row r="67" ht="25" customHeight="1" spans="1:13">
      <c r="A67" s="10"/>
      <c r="B67" s="28" t="s">
        <v>190</v>
      </c>
      <c r="C67" s="28" t="s">
        <v>190</v>
      </c>
      <c r="D67" s="29" t="s">
        <v>17</v>
      </c>
      <c r="E67" s="30" t="s">
        <v>210</v>
      </c>
      <c r="F67" s="31" t="s">
        <v>211</v>
      </c>
      <c r="G67" s="42" t="s">
        <v>212</v>
      </c>
      <c r="H67" s="34">
        <v>96.8749</v>
      </c>
      <c r="I67" s="34"/>
      <c r="J67" s="34"/>
      <c r="K67" s="34">
        <v>96.8749</v>
      </c>
      <c r="L67" s="34"/>
      <c r="M67" s="40" t="s">
        <v>194</v>
      </c>
    </row>
    <row r="68" ht="25" customHeight="1" spans="1:13">
      <c r="A68" s="10"/>
      <c r="B68" s="28" t="s">
        <v>190</v>
      </c>
      <c r="C68" s="28" t="s">
        <v>190</v>
      </c>
      <c r="D68" s="29" t="s">
        <v>17</v>
      </c>
      <c r="E68" s="30" t="s">
        <v>213</v>
      </c>
      <c r="F68" s="31" t="s">
        <v>214</v>
      </c>
      <c r="G68" s="30" t="s">
        <v>215</v>
      </c>
      <c r="H68" s="34">
        <v>89.4916</v>
      </c>
      <c r="I68" s="34"/>
      <c r="J68" s="34"/>
      <c r="K68" s="34">
        <v>89.4916</v>
      </c>
      <c r="L68" s="34"/>
      <c r="M68" s="40" t="s">
        <v>194</v>
      </c>
    </row>
    <row r="69" ht="25" customHeight="1" spans="1:13">
      <c r="A69" s="10"/>
      <c r="B69" s="28" t="s">
        <v>190</v>
      </c>
      <c r="C69" s="28" t="s">
        <v>190</v>
      </c>
      <c r="D69" s="29" t="s">
        <v>17</v>
      </c>
      <c r="E69" s="30" t="s">
        <v>216</v>
      </c>
      <c r="F69" s="31" t="s">
        <v>217</v>
      </c>
      <c r="G69" s="30" t="s">
        <v>218</v>
      </c>
      <c r="H69" s="34">
        <v>241.1978</v>
      </c>
      <c r="I69" s="34"/>
      <c r="J69" s="34"/>
      <c r="K69" s="34">
        <v>241.1978</v>
      </c>
      <c r="L69" s="34"/>
      <c r="M69" s="40" t="s">
        <v>194</v>
      </c>
    </row>
    <row r="70" ht="25" customHeight="1" spans="1:13">
      <c r="A70" s="10"/>
      <c r="B70" s="28" t="s">
        <v>190</v>
      </c>
      <c r="C70" s="28" t="s">
        <v>190</v>
      </c>
      <c r="D70" s="29" t="s">
        <v>17</v>
      </c>
      <c r="E70" s="30" t="s">
        <v>219</v>
      </c>
      <c r="F70" s="31" t="s">
        <v>220</v>
      </c>
      <c r="G70" s="43" t="s">
        <v>221</v>
      </c>
      <c r="H70" s="34">
        <v>23.5487</v>
      </c>
      <c r="I70" s="34"/>
      <c r="J70" s="34"/>
      <c r="K70" s="34">
        <v>23.5487</v>
      </c>
      <c r="L70" s="34"/>
      <c r="M70" s="40" t="s">
        <v>222</v>
      </c>
    </row>
    <row r="71" ht="25" customHeight="1" spans="1:13">
      <c r="A71" s="10"/>
      <c r="B71" s="28" t="s">
        <v>190</v>
      </c>
      <c r="C71" s="28" t="s">
        <v>190</v>
      </c>
      <c r="D71" s="29" t="s">
        <v>17</v>
      </c>
      <c r="E71" s="30" t="s">
        <v>223</v>
      </c>
      <c r="F71" s="31" t="s">
        <v>224</v>
      </c>
      <c r="G71" s="43" t="s">
        <v>225</v>
      </c>
      <c r="H71" s="34">
        <v>216.9561</v>
      </c>
      <c r="I71" s="34"/>
      <c r="J71" s="34"/>
      <c r="K71" s="34">
        <v>216.9561</v>
      </c>
      <c r="L71" s="34"/>
      <c r="M71" s="40" t="s">
        <v>222</v>
      </c>
    </row>
    <row r="72" ht="25" customHeight="1" spans="1:13">
      <c r="A72" s="10"/>
      <c r="B72" s="28" t="s">
        <v>190</v>
      </c>
      <c r="C72" s="28" t="s">
        <v>190</v>
      </c>
      <c r="D72" s="29" t="s">
        <v>17</v>
      </c>
      <c r="E72" s="30" t="s">
        <v>226</v>
      </c>
      <c r="F72" s="31" t="s">
        <v>227</v>
      </c>
      <c r="G72" s="43" t="s">
        <v>228</v>
      </c>
      <c r="H72" s="34">
        <v>57.7807</v>
      </c>
      <c r="I72" s="34"/>
      <c r="J72" s="34"/>
      <c r="K72" s="34">
        <v>57.7807</v>
      </c>
      <c r="L72" s="34"/>
      <c r="M72" s="40" t="s">
        <v>222</v>
      </c>
    </row>
    <row r="73" ht="25" customHeight="1" spans="1:13">
      <c r="A73" s="10"/>
      <c r="B73" s="28" t="s">
        <v>190</v>
      </c>
      <c r="C73" s="28" t="s">
        <v>190</v>
      </c>
      <c r="D73" s="29" t="s">
        <v>17</v>
      </c>
      <c r="E73" s="30" t="s">
        <v>229</v>
      </c>
      <c r="F73" s="31" t="s">
        <v>230</v>
      </c>
      <c r="G73" s="43" t="s">
        <v>231</v>
      </c>
      <c r="H73" s="34">
        <v>26.2151</v>
      </c>
      <c r="I73" s="34"/>
      <c r="J73" s="34"/>
      <c r="K73" s="34">
        <v>26.2151</v>
      </c>
      <c r="L73" s="34"/>
      <c r="M73" s="40" t="s">
        <v>222</v>
      </c>
    </row>
    <row r="74" ht="25" customHeight="1" spans="1:13">
      <c r="A74" s="10"/>
      <c r="B74" s="28" t="s">
        <v>190</v>
      </c>
      <c r="C74" s="28" t="s">
        <v>190</v>
      </c>
      <c r="D74" s="29" t="s">
        <v>17</v>
      </c>
      <c r="E74" s="30" t="s">
        <v>232</v>
      </c>
      <c r="F74" s="31" t="s">
        <v>233</v>
      </c>
      <c r="G74" s="43" t="s">
        <v>234</v>
      </c>
      <c r="H74" s="34">
        <v>162.8883</v>
      </c>
      <c r="I74" s="34"/>
      <c r="J74" s="34"/>
      <c r="K74" s="34">
        <v>162.8883</v>
      </c>
      <c r="L74" s="34"/>
      <c r="M74" s="40" t="s">
        <v>222</v>
      </c>
    </row>
    <row r="75" ht="25" customHeight="1" spans="1:13">
      <c r="A75" s="10"/>
      <c r="B75" s="28" t="s">
        <v>190</v>
      </c>
      <c r="C75" s="28" t="s">
        <v>190</v>
      </c>
      <c r="D75" s="29" t="s">
        <v>17</v>
      </c>
      <c r="E75" s="30" t="s">
        <v>235</v>
      </c>
      <c r="F75" s="31" t="s">
        <v>236</v>
      </c>
      <c r="G75" s="43" t="s">
        <v>237</v>
      </c>
      <c r="H75" s="34">
        <v>205.0564</v>
      </c>
      <c r="I75" s="34"/>
      <c r="J75" s="34"/>
      <c r="K75" s="34"/>
      <c r="L75" s="34">
        <v>205.0564</v>
      </c>
      <c r="M75" s="40" t="s">
        <v>238</v>
      </c>
    </row>
    <row r="76" ht="25" customHeight="1" spans="1:13">
      <c r="A76" s="10"/>
      <c r="B76" s="28" t="s">
        <v>190</v>
      </c>
      <c r="C76" s="28" t="s">
        <v>190</v>
      </c>
      <c r="D76" s="29" t="s">
        <v>17</v>
      </c>
      <c r="E76" s="30" t="s">
        <v>239</v>
      </c>
      <c r="F76" s="31" t="s">
        <v>240</v>
      </c>
      <c r="G76" s="44" t="s">
        <v>241</v>
      </c>
      <c r="H76" s="34">
        <v>225.9077</v>
      </c>
      <c r="I76" s="34"/>
      <c r="J76" s="34"/>
      <c r="K76" s="34">
        <v>225.9077</v>
      </c>
      <c r="L76" s="34"/>
      <c r="M76" s="40" t="s">
        <v>222</v>
      </c>
    </row>
    <row r="77" ht="25" customHeight="1" spans="1:13">
      <c r="A77" s="10"/>
      <c r="B77" s="28" t="s">
        <v>190</v>
      </c>
      <c r="C77" s="28" t="s">
        <v>190</v>
      </c>
      <c r="D77" s="29" t="s">
        <v>17</v>
      </c>
      <c r="E77" s="30" t="s">
        <v>242</v>
      </c>
      <c r="F77" s="10" t="s">
        <v>243</v>
      </c>
      <c r="G77" s="43" t="s">
        <v>244</v>
      </c>
      <c r="H77" s="34">
        <v>75.2714</v>
      </c>
      <c r="I77" s="34"/>
      <c r="J77" s="34"/>
      <c r="K77" s="34"/>
      <c r="L77" s="34">
        <v>75.2714</v>
      </c>
      <c r="M77" s="40" t="s">
        <v>238</v>
      </c>
    </row>
    <row r="78" ht="25" customHeight="1" spans="1:13">
      <c r="A78" s="10"/>
      <c r="B78" s="28" t="s">
        <v>190</v>
      </c>
      <c r="C78" s="28" t="s">
        <v>190</v>
      </c>
      <c r="D78" s="29" t="s">
        <v>17</v>
      </c>
      <c r="E78" s="30" t="s">
        <v>245</v>
      </c>
      <c r="F78" s="31" t="s">
        <v>246</v>
      </c>
      <c r="G78" s="43" t="s">
        <v>247</v>
      </c>
      <c r="H78" s="34">
        <v>449.268</v>
      </c>
      <c r="I78" s="34"/>
      <c r="J78" s="34"/>
      <c r="K78" s="34">
        <v>449.268</v>
      </c>
      <c r="L78" s="34"/>
      <c r="M78" s="40" t="s">
        <v>222</v>
      </c>
    </row>
    <row r="79" ht="25" customHeight="1" spans="1:13">
      <c r="A79" s="10"/>
      <c r="B79" s="28" t="s">
        <v>190</v>
      </c>
      <c r="C79" s="28" t="s">
        <v>190</v>
      </c>
      <c r="D79" s="29" t="s">
        <v>17</v>
      </c>
      <c r="E79" s="30" t="s">
        <v>248</v>
      </c>
      <c r="F79" s="10" t="s">
        <v>249</v>
      </c>
      <c r="G79" s="44" t="s">
        <v>250</v>
      </c>
      <c r="H79" s="34">
        <v>534.5919</v>
      </c>
      <c r="I79" s="34"/>
      <c r="J79" s="34"/>
      <c r="K79" s="34">
        <v>534.5919</v>
      </c>
      <c r="L79" s="34"/>
      <c r="M79" s="40" t="s">
        <v>222</v>
      </c>
    </row>
    <row r="80" ht="25" customHeight="1" spans="1:13">
      <c r="A80" s="10"/>
      <c r="B80" s="28" t="s">
        <v>251</v>
      </c>
      <c r="C80" s="28" t="s">
        <v>251</v>
      </c>
      <c r="D80" s="28" t="s">
        <v>17</v>
      </c>
      <c r="E80" s="45" t="s">
        <v>252</v>
      </c>
      <c r="F80" s="46" t="s">
        <v>253</v>
      </c>
      <c r="G80" s="46" t="s">
        <v>254</v>
      </c>
      <c r="H80" s="47">
        <f>I80+J80</f>
        <v>10000</v>
      </c>
      <c r="I80" s="71">
        <v>3588.074325</v>
      </c>
      <c r="J80" s="71">
        <v>6411.925675</v>
      </c>
      <c r="K80" s="71"/>
      <c r="L80" s="71"/>
      <c r="M80" s="72" t="s">
        <v>255</v>
      </c>
    </row>
    <row r="81" ht="25" customHeight="1" spans="1:13">
      <c r="A81" s="10"/>
      <c r="B81" s="28" t="s">
        <v>251</v>
      </c>
      <c r="C81" s="28" t="s">
        <v>251</v>
      </c>
      <c r="D81" s="28" t="s">
        <v>17</v>
      </c>
      <c r="E81" s="28" t="s">
        <v>256</v>
      </c>
      <c r="F81" s="46" t="s">
        <v>257</v>
      </c>
      <c r="G81" s="46" t="s">
        <v>258</v>
      </c>
      <c r="H81" s="47">
        <v>500</v>
      </c>
      <c r="I81" s="71">
        <v>500</v>
      </c>
      <c r="J81" s="71"/>
      <c r="K81" s="71"/>
      <c r="L81" s="71"/>
      <c r="M81" s="46" t="s">
        <v>259</v>
      </c>
    </row>
    <row r="82" ht="25" customHeight="1" spans="1:13">
      <c r="A82" s="10"/>
      <c r="B82" s="28" t="s">
        <v>251</v>
      </c>
      <c r="C82" s="28" t="s">
        <v>251</v>
      </c>
      <c r="D82" s="28" t="s">
        <v>17</v>
      </c>
      <c r="E82" s="45" t="s">
        <v>260</v>
      </c>
      <c r="F82" s="46" t="s">
        <v>261</v>
      </c>
      <c r="G82" s="46" t="s">
        <v>262</v>
      </c>
      <c r="H82" s="47">
        <v>178.1676</v>
      </c>
      <c r="I82" s="71">
        <v>178.1676</v>
      </c>
      <c r="J82" s="71"/>
      <c r="K82" s="71"/>
      <c r="L82" s="71"/>
      <c r="M82" s="46" t="s">
        <v>259</v>
      </c>
    </row>
    <row r="83" ht="25" customHeight="1" spans="1:13">
      <c r="A83" s="10"/>
      <c r="B83" s="28" t="s">
        <v>251</v>
      </c>
      <c r="C83" s="28" t="s">
        <v>251</v>
      </c>
      <c r="D83" s="28" t="s">
        <v>17</v>
      </c>
      <c r="E83" s="28" t="s">
        <v>263</v>
      </c>
      <c r="F83" s="46" t="s">
        <v>264</v>
      </c>
      <c r="G83" s="46" t="s">
        <v>265</v>
      </c>
      <c r="H83" s="47">
        <v>23.988026</v>
      </c>
      <c r="I83" s="71">
        <v>23.988026</v>
      </c>
      <c r="J83" s="71"/>
      <c r="K83" s="71"/>
      <c r="L83" s="71"/>
      <c r="M83" s="61" t="s">
        <v>266</v>
      </c>
    </row>
    <row r="84" ht="25" customHeight="1" spans="1:13">
      <c r="A84" s="10"/>
      <c r="B84" s="28" t="s">
        <v>251</v>
      </c>
      <c r="C84" s="28" t="s">
        <v>251</v>
      </c>
      <c r="D84" s="28" t="s">
        <v>17</v>
      </c>
      <c r="E84" s="28" t="s">
        <v>267</v>
      </c>
      <c r="F84" s="46" t="s">
        <v>268</v>
      </c>
      <c r="G84" s="48" t="s">
        <v>269</v>
      </c>
      <c r="H84" s="49">
        <v>760</v>
      </c>
      <c r="I84" s="73"/>
      <c r="J84" s="73"/>
      <c r="K84" s="73">
        <v>760</v>
      </c>
      <c r="L84" s="74"/>
      <c r="M84" s="72" t="s">
        <v>270</v>
      </c>
    </row>
    <row r="85" ht="25" customHeight="1" spans="1:13">
      <c r="A85" s="10"/>
      <c r="B85" s="28" t="s">
        <v>251</v>
      </c>
      <c r="C85" s="28" t="s">
        <v>251</v>
      </c>
      <c r="D85" s="28" t="s">
        <v>17</v>
      </c>
      <c r="E85" s="28" t="s">
        <v>271</v>
      </c>
      <c r="F85" s="50" t="s">
        <v>272</v>
      </c>
      <c r="G85" s="10" t="s">
        <v>254</v>
      </c>
      <c r="H85" s="51">
        <v>400</v>
      </c>
      <c r="I85" s="75"/>
      <c r="J85" s="75">
        <v>300</v>
      </c>
      <c r="K85" s="75"/>
      <c r="L85" s="75"/>
      <c r="M85" s="72" t="s">
        <v>273</v>
      </c>
    </row>
    <row r="86" ht="25" customHeight="1" spans="1:13">
      <c r="A86" s="10"/>
      <c r="B86" s="28" t="s">
        <v>251</v>
      </c>
      <c r="C86" s="28" t="s">
        <v>251</v>
      </c>
      <c r="D86" s="28" t="s">
        <v>17</v>
      </c>
      <c r="E86" s="28" t="s">
        <v>274</v>
      </c>
      <c r="F86" s="50" t="s">
        <v>275</v>
      </c>
      <c r="G86" s="10" t="s">
        <v>254</v>
      </c>
      <c r="H86" s="51">
        <v>500</v>
      </c>
      <c r="I86" s="75">
        <v>500</v>
      </c>
      <c r="J86" s="75"/>
      <c r="K86" s="75"/>
      <c r="L86" s="41"/>
      <c r="M86" s="72" t="s">
        <v>266</v>
      </c>
    </row>
    <row r="87" ht="25" customHeight="1" spans="1:13">
      <c r="A87" s="10"/>
      <c r="B87" s="28" t="s">
        <v>251</v>
      </c>
      <c r="C87" s="28" t="s">
        <v>251</v>
      </c>
      <c r="D87" s="28" t="s">
        <v>17</v>
      </c>
      <c r="E87" s="28" t="s">
        <v>276</v>
      </c>
      <c r="F87" s="50" t="s">
        <v>277</v>
      </c>
      <c r="G87" s="10" t="s">
        <v>278</v>
      </c>
      <c r="H87" s="51">
        <v>451.048176</v>
      </c>
      <c r="I87" s="75"/>
      <c r="J87" s="75">
        <v>300</v>
      </c>
      <c r="K87" s="75"/>
      <c r="L87" s="75">
        <v>151.048176</v>
      </c>
      <c r="M87" s="72" t="s">
        <v>279</v>
      </c>
    </row>
    <row r="88" ht="25" customHeight="1" spans="1:13">
      <c r="A88" s="10"/>
      <c r="B88" s="28" t="s">
        <v>251</v>
      </c>
      <c r="C88" s="28" t="s">
        <v>251</v>
      </c>
      <c r="D88" s="28" t="s">
        <v>17</v>
      </c>
      <c r="E88" s="52" t="s">
        <v>280</v>
      </c>
      <c r="F88" s="50" t="s">
        <v>281</v>
      </c>
      <c r="G88" s="10" t="s">
        <v>282</v>
      </c>
      <c r="H88" s="51">
        <v>55</v>
      </c>
      <c r="I88" s="75"/>
      <c r="J88" s="76">
        <v>55</v>
      </c>
      <c r="K88" s="75"/>
      <c r="L88" s="41"/>
      <c r="M88" s="72" t="s">
        <v>266</v>
      </c>
    </row>
    <row r="89" ht="25" customHeight="1" spans="1:13">
      <c r="A89" s="10"/>
      <c r="B89" s="28" t="s">
        <v>251</v>
      </c>
      <c r="C89" s="28" t="s">
        <v>251</v>
      </c>
      <c r="D89" s="28" t="s">
        <v>17</v>
      </c>
      <c r="E89" s="28" t="s">
        <v>283</v>
      </c>
      <c r="F89" s="50" t="s">
        <v>284</v>
      </c>
      <c r="G89" s="10" t="s">
        <v>285</v>
      </c>
      <c r="H89" s="51">
        <v>500</v>
      </c>
      <c r="I89" s="75"/>
      <c r="J89" s="75">
        <v>500</v>
      </c>
      <c r="K89" s="75"/>
      <c r="L89" s="41"/>
      <c r="M89" s="72" t="s">
        <v>286</v>
      </c>
    </row>
    <row r="90" ht="25" customHeight="1" spans="1:13">
      <c r="A90" s="10"/>
      <c r="B90" s="28" t="s">
        <v>251</v>
      </c>
      <c r="C90" s="28" t="s">
        <v>251</v>
      </c>
      <c r="D90" s="28" t="s">
        <v>17</v>
      </c>
      <c r="E90" s="28" t="s">
        <v>287</v>
      </c>
      <c r="F90" s="50" t="s">
        <v>288</v>
      </c>
      <c r="G90" s="10" t="s">
        <v>289</v>
      </c>
      <c r="H90" s="51">
        <v>300</v>
      </c>
      <c r="I90" s="75"/>
      <c r="J90" s="75"/>
      <c r="K90" s="75">
        <v>300</v>
      </c>
      <c r="L90" s="41"/>
      <c r="M90" s="72" t="s">
        <v>290</v>
      </c>
    </row>
    <row r="91" ht="25" customHeight="1" spans="1:13">
      <c r="A91" s="53"/>
      <c r="B91" s="54" t="s">
        <v>251</v>
      </c>
      <c r="C91" s="54" t="s">
        <v>251</v>
      </c>
      <c r="D91" s="54" t="s">
        <v>17</v>
      </c>
      <c r="E91" s="54" t="s">
        <v>291</v>
      </c>
      <c r="F91" s="55" t="s">
        <v>292</v>
      </c>
      <c r="G91" s="53" t="s">
        <v>293</v>
      </c>
      <c r="H91" s="56">
        <v>45.7</v>
      </c>
      <c r="I91" s="77"/>
      <c r="J91" s="77">
        <v>45.7</v>
      </c>
      <c r="K91" s="77"/>
      <c r="L91" s="56"/>
      <c r="M91" s="78" t="s">
        <v>286</v>
      </c>
    </row>
    <row r="92" ht="25" customHeight="1" spans="1:13">
      <c r="A92" s="10"/>
      <c r="B92" s="28" t="s">
        <v>251</v>
      </c>
      <c r="C92" s="28" t="s">
        <v>251</v>
      </c>
      <c r="D92" s="28" t="s">
        <v>17</v>
      </c>
      <c r="E92" s="28" t="s">
        <v>294</v>
      </c>
      <c r="F92" s="50" t="s">
        <v>295</v>
      </c>
      <c r="G92" s="10" t="s">
        <v>296</v>
      </c>
      <c r="H92" s="51">
        <v>45.626609</v>
      </c>
      <c r="I92" s="75"/>
      <c r="J92" s="75"/>
      <c r="K92" s="75"/>
      <c r="L92" s="41">
        <v>45.626609</v>
      </c>
      <c r="M92" s="72" t="s">
        <v>104</v>
      </c>
    </row>
    <row r="93" ht="25" customHeight="1" spans="1:13">
      <c r="A93" s="10"/>
      <c r="B93" s="28" t="s">
        <v>251</v>
      </c>
      <c r="C93" s="28" t="s">
        <v>251</v>
      </c>
      <c r="D93" s="28" t="s">
        <v>17</v>
      </c>
      <c r="E93" s="28" t="s">
        <v>297</v>
      </c>
      <c r="F93" s="57" t="s">
        <v>298</v>
      </c>
      <c r="G93" s="58" t="s">
        <v>299</v>
      </c>
      <c r="H93" s="59">
        <v>203.325215</v>
      </c>
      <c r="I93" s="79"/>
      <c r="J93" s="79"/>
      <c r="K93" s="79"/>
      <c r="L93" s="79">
        <v>203.325215</v>
      </c>
      <c r="M93" s="48" t="s">
        <v>104</v>
      </c>
    </row>
    <row r="94" ht="25" customHeight="1" spans="1:13">
      <c r="A94" s="10"/>
      <c r="B94" s="28" t="s">
        <v>251</v>
      </c>
      <c r="C94" s="28" t="s">
        <v>251</v>
      </c>
      <c r="D94" s="28" t="s">
        <v>17</v>
      </c>
      <c r="E94" s="60" t="s">
        <v>300</v>
      </c>
      <c r="F94" s="10" t="s">
        <v>301</v>
      </c>
      <c r="G94" s="10" t="s">
        <v>100</v>
      </c>
      <c r="H94" s="51">
        <v>831.73702</v>
      </c>
      <c r="I94" s="41">
        <v>831.73702</v>
      </c>
      <c r="J94" s="41"/>
      <c r="K94" s="41"/>
      <c r="L94" s="41"/>
      <c r="M94" s="10" t="s">
        <v>38</v>
      </c>
    </row>
    <row r="95" ht="25" customHeight="1" spans="1:13">
      <c r="A95" s="10"/>
      <c r="B95" s="28" t="s">
        <v>251</v>
      </c>
      <c r="C95" s="28" t="s">
        <v>251</v>
      </c>
      <c r="D95" s="28" t="s">
        <v>17</v>
      </c>
      <c r="E95" s="60" t="s">
        <v>302</v>
      </c>
      <c r="F95" s="10" t="s">
        <v>303</v>
      </c>
      <c r="G95" s="10" t="s">
        <v>304</v>
      </c>
      <c r="H95" s="51">
        <v>700</v>
      </c>
      <c r="I95" s="41">
        <v>700</v>
      </c>
      <c r="J95" s="41"/>
      <c r="K95" s="41"/>
      <c r="L95" s="41"/>
      <c r="M95" s="10" t="s">
        <v>38</v>
      </c>
    </row>
    <row r="96" ht="25" customHeight="1" spans="1:13">
      <c r="A96" s="10"/>
      <c r="B96" s="28" t="s">
        <v>251</v>
      </c>
      <c r="C96" s="28" t="s">
        <v>251</v>
      </c>
      <c r="D96" s="28" t="s">
        <v>17</v>
      </c>
      <c r="E96" s="60" t="s">
        <v>305</v>
      </c>
      <c r="F96" s="10" t="s">
        <v>306</v>
      </c>
      <c r="G96" s="10" t="s">
        <v>307</v>
      </c>
      <c r="H96" s="51">
        <v>100</v>
      </c>
      <c r="I96" s="41">
        <v>100</v>
      </c>
      <c r="J96" s="41"/>
      <c r="K96" s="41"/>
      <c r="L96" s="41"/>
      <c r="M96" s="10" t="s">
        <v>38</v>
      </c>
    </row>
    <row r="97" ht="25" customHeight="1" spans="1:13">
      <c r="A97" s="10"/>
      <c r="B97" s="28" t="s">
        <v>251</v>
      </c>
      <c r="C97" s="28" t="s">
        <v>251</v>
      </c>
      <c r="D97" s="28" t="s">
        <v>17</v>
      </c>
      <c r="E97" s="60" t="s">
        <v>308</v>
      </c>
      <c r="F97" s="10" t="s">
        <v>309</v>
      </c>
      <c r="G97" s="10" t="s">
        <v>100</v>
      </c>
      <c r="H97" s="41">
        <v>344.281142</v>
      </c>
      <c r="I97" s="41">
        <v>344.281142</v>
      </c>
      <c r="J97" s="41"/>
      <c r="K97" s="41"/>
      <c r="L97" s="41"/>
      <c r="M97" s="10" t="s">
        <v>310</v>
      </c>
    </row>
    <row r="98" ht="25" customHeight="1" spans="1:13">
      <c r="A98" s="10"/>
      <c r="B98" s="28" t="s">
        <v>251</v>
      </c>
      <c r="C98" s="28" t="s">
        <v>251</v>
      </c>
      <c r="D98" s="28" t="s">
        <v>17</v>
      </c>
      <c r="E98" s="60" t="s">
        <v>311</v>
      </c>
      <c r="F98" s="10" t="s">
        <v>312</v>
      </c>
      <c r="G98" s="10" t="s">
        <v>296</v>
      </c>
      <c r="H98" s="41">
        <v>436.076586</v>
      </c>
      <c r="I98" s="41">
        <v>436.076586</v>
      </c>
      <c r="J98" s="41"/>
      <c r="K98" s="41"/>
      <c r="L98" s="41"/>
      <c r="M98" s="10" t="s">
        <v>137</v>
      </c>
    </row>
    <row r="99" ht="25" customHeight="1" spans="1:13">
      <c r="A99" s="10"/>
      <c r="B99" s="28" t="s">
        <v>251</v>
      </c>
      <c r="C99" s="28" t="s">
        <v>251</v>
      </c>
      <c r="D99" s="28" t="s">
        <v>17</v>
      </c>
      <c r="E99" s="60" t="s">
        <v>313</v>
      </c>
      <c r="F99" s="10" t="s">
        <v>314</v>
      </c>
      <c r="G99" s="10" t="s">
        <v>315</v>
      </c>
      <c r="H99" s="41">
        <v>214.332483</v>
      </c>
      <c r="I99" s="41"/>
      <c r="J99" s="41">
        <v>214.332483</v>
      </c>
      <c r="K99" s="41"/>
      <c r="L99" s="41"/>
      <c r="M99" s="10" t="s">
        <v>316</v>
      </c>
    </row>
    <row r="100" ht="25" customHeight="1" spans="1:13">
      <c r="A100" s="10"/>
      <c r="B100" s="28" t="s">
        <v>317</v>
      </c>
      <c r="C100" s="28" t="s">
        <v>318</v>
      </c>
      <c r="D100" s="45"/>
      <c r="E100" s="28" t="s">
        <v>319</v>
      </c>
      <c r="F100" s="61"/>
      <c r="G100" s="46" t="s">
        <v>320</v>
      </c>
      <c r="H100" s="62">
        <v>78.1</v>
      </c>
      <c r="I100" s="62"/>
      <c r="J100" s="62"/>
      <c r="K100" s="62"/>
      <c r="L100" s="62">
        <v>78.1</v>
      </c>
      <c r="M100" s="80" t="s">
        <v>321</v>
      </c>
    </row>
    <row r="101" ht="25" customHeight="1" spans="1:13">
      <c r="A101" s="10"/>
      <c r="B101" s="28" t="s">
        <v>317</v>
      </c>
      <c r="C101" s="28" t="s">
        <v>318</v>
      </c>
      <c r="D101" s="45"/>
      <c r="E101" s="28" t="s">
        <v>319</v>
      </c>
      <c r="F101" s="61"/>
      <c r="G101" s="46" t="s">
        <v>320</v>
      </c>
      <c r="H101" s="62">
        <v>38</v>
      </c>
      <c r="I101" s="62"/>
      <c r="J101" s="62">
        <v>38</v>
      </c>
      <c r="K101" s="62"/>
      <c r="L101" s="62"/>
      <c r="M101" s="61" t="s">
        <v>286</v>
      </c>
    </row>
    <row r="102" ht="25" customHeight="1" spans="1:13">
      <c r="A102" s="10"/>
      <c r="B102" s="63" t="s">
        <v>158</v>
      </c>
      <c r="C102" s="63" t="s">
        <v>158</v>
      </c>
      <c r="D102" s="64" t="s">
        <v>322</v>
      </c>
      <c r="E102" s="65" t="s">
        <v>323</v>
      </c>
      <c r="F102" s="66" t="s">
        <v>324</v>
      </c>
      <c r="G102" s="63" t="s">
        <v>158</v>
      </c>
      <c r="H102" s="67">
        <f t="shared" ref="H102:H118" si="0">K102+L102</f>
        <v>96</v>
      </c>
      <c r="I102" s="81"/>
      <c r="J102" s="67"/>
      <c r="K102" s="67">
        <v>8</v>
      </c>
      <c r="L102" s="67">
        <v>88</v>
      </c>
      <c r="M102" s="82" t="s">
        <v>325</v>
      </c>
    </row>
    <row r="103" ht="25" customHeight="1" spans="1:13">
      <c r="A103" s="10"/>
      <c r="B103" s="63" t="s">
        <v>326</v>
      </c>
      <c r="C103" s="63" t="s">
        <v>326</v>
      </c>
      <c r="D103" s="64" t="s">
        <v>322</v>
      </c>
      <c r="E103" s="65" t="s">
        <v>323</v>
      </c>
      <c r="F103" s="66" t="s">
        <v>324</v>
      </c>
      <c r="G103" s="63" t="s">
        <v>326</v>
      </c>
      <c r="H103" s="67">
        <f t="shared" si="0"/>
        <v>80</v>
      </c>
      <c r="I103" s="81"/>
      <c r="J103" s="67"/>
      <c r="K103" s="67"/>
      <c r="L103" s="67">
        <v>80</v>
      </c>
      <c r="M103" s="83" t="s">
        <v>321</v>
      </c>
    </row>
    <row r="104" ht="25" customHeight="1" spans="1:13">
      <c r="A104" s="10"/>
      <c r="B104" s="63" t="s">
        <v>167</v>
      </c>
      <c r="C104" s="63" t="s">
        <v>167</v>
      </c>
      <c r="D104" s="64" t="s">
        <v>322</v>
      </c>
      <c r="E104" s="65" t="s">
        <v>323</v>
      </c>
      <c r="F104" s="66" t="s">
        <v>324</v>
      </c>
      <c r="G104" s="63" t="s">
        <v>167</v>
      </c>
      <c r="H104" s="67">
        <f t="shared" si="0"/>
        <v>96</v>
      </c>
      <c r="I104" s="81"/>
      <c r="J104" s="67"/>
      <c r="K104" s="67"/>
      <c r="L104" s="67">
        <v>96</v>
      </c>
      <c r="M104" s="82" t="s">
        <v>321</v>
      </c>
    </row>
    <row r="105" ht="25" customHeight="1" spans="1:13">
      <c r="A105" s="10"/>
      <c r="B105" s="63" t="s">
        <v>100</v>
      </c>
      <c r="C105" s="63" t="s">
        <v>100</v>
      </c>
      <c r="D105" s="64" t="s">
        <v>322</v>
      </c>
      <c r="E105" s="65" t="s">
        <v>323</v>
      </c>
      <c r="F105" s="66" t="s">
        <v>324</v>
      </c>
      <c r="G105" s="63" t="s">
        <v>100</v>
      </c>
      <c r="H105" s="67">
        <f t="shared" si="0"/>
        <v>88</v>
      </c>
      <c r="I105" s="81"/>
      <c r="J105" s="67"/>
      <c r="K105" s="67">
        <v>24</v>
      </c>
      <c r="L105" s="67">
        <v>64</v>
      </c>
      <c r="M105" s="82" t="s">
        <v>325</v>
      </c>
    </row>
    <row r="106" ht="25" customHeight="1" spans="1:13">
      <c r="A106" s="10"/>
      <c r="B106" s="63" t="s">
        <v>133</v>
      </c>
      <c r="C106" s="63" t="s">
        <v>133</v>
      </c>
      <c r="D106" s="64" t="s">
        <v>322</v>
      </c>
      <c r="E106" s="65" t="s">
        <v>323</v>
      </c>
      <c r="F106" s="66" t="s">
        <v>324</v>
      </c>
      <c r="G106" s="63" t="s">
        <v>133</v>
      </c>
      <c r="H106" s="67">
        <f t="shared" si="0"/>
        <v>40</v>
      </c>
      <c r="I106" s="81"/>
      <c r="J106" s="67"/>
      <c r="K106" s="67"/>
      <c r="L106" s="67">
        <v>40</v>
      </c>
      <c r="M106" s="82" t="s">
        <v>321</v>
      </c>
    </row>
    <row r="107" ht="25" customHeight="1" spans="1:13">
      <c r="A107" s="10"/>
      <c r="B107" s="63" t="s">
        <v>327</v>
      </c>
      <c r="C107" s="63" t="s">
        <v>327</v>
      </c>
      <c r="D107" s="64" t="s">
        <v>322</v>
      </c>
      <c r="E107" s="65" t="s">
        <v>323</v>
      </c>
      <c r="F107" s="66" t="s">
        <v>324</v>
      </c>
      <c r="G107" s="63" t="s">
        <v>327</v>
      </c>
      <c r="H107" s="67">
        <f t="shared" si="0"/>
        <v>40</v>
      </c>
      <c r="I107" s="81"/>
      <c r="J107" s="67"/>
      <c r="K107" s="67"/>
      <c r="L107" s="67">
        <v>40</v>
      </c>
      <c r="M107" s="82" t="s">
        <v>321</v>
      </c>
    </row>
    <row r="108" ht="25" customHeight="1" spans="1:13">
      <c r="A108" s="10"/>
      <c r="B108" s="63" t="s">
        <v>183</v>
      </c>
      <c r="C108" s="63" t="s">
        <v>183</v>
      </c>
      <c r="D108" s="64" t="s">
        <v>322</v>
      </c>
      <c r="E108" s="65" t="s">
        <v>323</v>
      </c>
      <c r="F108" s="66" t="s">
        <v>324</v>
      </c>
      <c r="G108" s="63" t="s">
        <v>183</v>
      </c>
      <c r="H108" s="67">
        <f t="shared" si="0"/>
        <v>104</v>
      </c>
      <c r="I108" s="81"/>
      <c r="J108" s="67"/>
      <c r="K108" s="67">
        <v>16</v>
      </c>
      <c r="L108" s="67">
        <v>88</v>
      </c>
      <c r="M108" s="82" t="s">
        <v>325</v>
      </c>
    </row>
    <row r="109" ht="25" customHeight="1" spans="1:13">
      <c r="A109" s="10"/>
      <c r="B109" s="63" t="s">
        <v>328</v>
      </c>
      <c r="C109" s="63" t="s">
        <v>328</v>
      </c>
      <c r="D109" s="64" t="s">
        <v>322</v>
      </c>
      <c r="E109" s="65" t="s">
        <v>323</v>
      </c>
      <c r="F109" s="66" t="s">
        <v>324</v>
      </c>
      <c r="G109" s="63" t="s">
        <v>328</v>
      </c>
      <c r="H109" s="67">
        <f t="shared" si="0"/>
        <v>48</v>
      </c>
      <c r="I109" s="81"/>
      <c r="J109" s="67"/>
      <c r="K109" s="67">
        <v>8</v>
      </c>
      <c r="L109" s="67">
        <v>40</v>
      </c>
      <c r="M109" s="82" t="s">
        <v>325</v>
      </c>
    </row>
    <row r="110" ht="25" customHeight="1" spans="1:13">
      <c r="A110" s="10"/>
      <c r="B110" s="63" t="s">
        <v>172</v>
      </c>
      <c r="C110" s="63" t="s">
        <v>172</v>
      </c>
      <c r="D110" s="64" t="s">
        <v>322</v>
      </c>
      <c r="E110" s="65" t="s">
        <v>323</v>
      </c>
      <c r="F110" s="66" t="s">
        <v>324</v>
      </c>
      <c r="G110" s="63" t="s">
        <v>172</v>
      </c>
      <c r="H110" s="67">
        <f t="shared" si="0"/>
        <v>16</v>
      </c>
      <c r="I110" s="81"/>
      <c r="J110" s="67"/>
      <c r="K110" s="67"/>
      <c r="L110" s="67">
        <v>16</v>
      </c>
      <c r="M110" s="82" t="s">
        <v>321</v>
      </c>
    </row>
    <row r="111" ht="25" customHeight="1" spans="1:13">
      <c r="A111" s="10"/>
      <c r="B111" s="63" t="s">
        <v>329</v>
      </c>
      <c r="C111" s="63" t="s">
        <v>329</v>
      </c>
      <c r="D111" s="64" t="s">
        <v>322</v>
      </c>
      <c r="E111" s="65" t="s">
        <v>323</v>
      </c>
      <c r="F111" s="66" t="s">
        <v>324</v>
      </c>
      <c r="G111" s="63" t="s">
        <v>329</v>
      </c>
      <c r="H111" s="67">
        <f t="shared" si="0"/>
        <v>72</v>
      </c>
      <c r="I111" s="81"/>
      <c r="J111" s="67"/>
      <c r="K111" s="67">
        <v>8</v>
      </c>
      <c r="L111" s="67">
        <v>64</v>
      </c>
      <c r="M111" s="82" t="s">
        <v>325</v>
      </c>
    </row>
    <row r="112" ht="25" customHeight="1" spans="1:13">
      <c r="A112" s="10"/>
      <c r="B112" s="63" t="s">
        <v>330</v>
      </c>
      <c r="C112" s="63" t="s">
        <v>330</v>
      </c>
      <c r="D112" s="64" t="s">
        <v>322</v>
      </c>
      <c r="E112" s="65" t="s">
        <v>323</v>
      </c>
      <c r="F112" s="66" t="s">
        <v>324</v>
      </c>
      <c r="G112" s="63" t="s">
        <v>330</v>
      </c>
      <c r="H112" s="67">
        <f t="shared" si="0"/>
        <v>24</v>
      </c>
      <c r="I112" s="81"/>
      <c r="J112" s="67"/>
      <c r="K112" s="67"/>
      <c r="L112" s="67">
        <v>24</v>
      </c>
      <c r="M112" s="82" t="s">
        <v>321</v>
      </c>
    </row>
    <row r="113" ht="25" customHeight="1" spans="1:13">
      <c r="A113" s="10"/>
      <c r="B113" s="63" t="s">
        <v>178</v>
      </c>
      <c r="C113" s="63" t="s">
        <v>178</v>
      </c>
      <c r="D113" s="64" t="s">
        <v>322</v>
      </c>
      <c r="E113" s="65" t="s">
        <v>323</v>
      </c>
      <c r="F113" s="66" t="s">
        <v>324</v>
      </c>
      <c r="G113" s="63" t="s">
        <v>178</v>
      </c>
      <c r="H113" s="67">
        <f t="shared" si="0"/>
        <v>48</v>
      </c>
      <c r="I113" s="81"/>
      <c r="J113" s="67"/>
      <c r="K113" s="67">
        <v>8</v>
      </c>
      <c r="L113" s="67">
        <v>40</v>
      </c>
      <c r="M113" s="82" t="s">
        <v>325</v>
      </c>
    </row>
    <row r="114" ht="25" customHeight="1" spans="1:13">
      <c r="A114" s="10"/>
      <c r="B114" s="63" t="s">
        <v>142</v>
      </c>
      <c r="C114" s="63" t="s">
        <v>142</v>
      </c>
      <c r="D114" s="64" t="s">
        <v>322</v>
      </c>
      <c r="E114" s="65" t="s">
        <v>323</v>
      </c>
      <c r="F114" s="66" t="s">
        <v>324</v>
      </c>
      <c r="G114" s="63" t="s">
        <v>142</v>
      </c>
      <c r="H114" s="67">
        <f t="shared" si="0"/>
        <v>80</v>
      </c>
      <c r="I114" s="81"/>
      <c r="J114" s="67"/>
      <c r="K114" s="67">
        <v>16</v>
      </c>
      <c r="L114" s="67">
        <v>64</v>
      </c>
      <c r="M114" s="82" t="s">
        <v>325</v>
      </c>
    </row>
    <row r="115" ht="25" customHeight="1" spans="1:13">
      <c r="A115" s="10"/>
      <c r="B115" s="63" t="s">
        <v>152</v>
      </c>
      <c r="C115" s="63" t="s">
        <v>152</v>
      </c>
      <c r="D115" s="64" t="s">
        <v>322</v>
      </c>
      <c r="E115" s="65" t="s">
        <v>323</v>
      </c>
      <c r="F115" s="66" t="s">
        <v>324</v>
      </c>
      <c r="G115" s="63" t="s">
        <v>152</v>
      </c>
      <c r="H115" s="67">
        <f t="shared" si="0"/>
        <v>40</v>
      </c>
      <c r="I115" s="81"/>
      <c r="J115" s="67"/>
      <c r="K115" s="67">
        <v>8</v>
      </c>
      <c r="L115" s="67">
        <v>32</v>
      </c>
      <c r="M115" s="82" t="s">
        <v>325</v>
      </c>
    </row>
    <row r="116" ht="25" customHeight="1" spans="1:13">
      <c r="A116" s="10"/>
      <c r="B116" s="63" t="s">
        <v>331</v>
      </c>
      <c r="C116" s="63" t="s">
        <v>331</v>
      </c>
      <c r="D116" s="64" t="s">
        <v>322</v>
      </c>
      <c r="E116" s="65" t="s">
        <v>323</v>
      </c>
      <c r="F116" s="66" t="s">
        <v>324</v>
      </c>
      <c r="G116" s="63" t="s">
        <v>331</v>
      </c>
      <c r="H116" s="67">
        <f t="shared" si="0"/>
        <v>64</v>
      </c>
      <c r="I116" s="81"/>
      <c r="J116" s="67"/>
      <c r="K116" s="67">
        <v>8</v>
      </c>
      <c r="L116" s="67">
        <v>56</v>
      </c>
      <c r="M116" s="82" t="s">
        <v>325</v>
      </c>
    </row>
    <row r="117" ht="25" customHeight="1" spans="1:13">
      <c r="A117" s="10"/>
      <c r="B117" s="68" t="s">
        <v>186</v>
      </c>
      <c r="C117" s="68" t="s">
        <v>186</v>
      </c>
      <c r="D117" s="64" t="s">
        <v>322</v>
      </c>
      <c r="E117" s="65" t="s">
        <v>323</v>
      </c>
      <c r="F117" s="66" t="s">
        <v>324</v>
      </c>
      <c r="G117" s="68" t="s">
        <v>186</v>
      </c>
      <c r="H117" s="67">
        <f t="shared" si="0"/>
        <v>80</v>
      </c>
      <c r="I117" s="81"/>
      <c r="J117" s="84"/>
      <c r="K117" s="84">
        <v>8</v>
      </c>
      <c r="L117" s="84">
        <v>72</v>
      </c>
      <c r="M117" s="82" t="s">
        <v>325</v>
      </c>
    </row>
    <row r="118" ht="25" customHeight="1" spans="1:13">
      <c r="A118" s="10"/>
      <c r="B118" s="68" t="s">
        <v>155</v>
      </c>
      <c r="C118" s="68" t="s">
        <v>155</v>
      </c>
      <c r="D118" s="64" t="s">
        <v>322</v>
      </c>
      <c r="E118" s="65" t="s">
        <v>323</v>
      </c>
      <c r="F118" s="66" t="s">
        <v>324</v>
      </c>
      <c r="G118" s="68" t="s">
        <v>155</v>
      </c>
      <c r="H118" s="67">
        <f t="shared" si="0"/>
        <v>80</v>
      </c>
      <c r="I118" s="81"/>
      <c r="J118" s="84"/>
      <c r="K118" s="84">
        <v>8</v>
      </c>
      <c r="L118" s="84">
        <v>72</v>
      </c>
      <c r="M118" s="82" t="s">
        <v>325</v>
      </c>
    </row>
    <row r="119" ht="25" customHeight="1" spans="1:13">
      <c r="A119" s="69" t="s">
        <v>332</v>
      </c>
      <c r="B119" s="11"/>
      <c r="C119" s="11"/>
      <c r="D119" s="11"/>
      <c r="E119" s="11"/>
      <c r="F119" s="11"/>
      <c r="G119" s="11"/>
      <c r="H119" s="70">
        <f t="shared" ref="H119:L119" si="1">SUM(H5:H118)</f>
        <v>38670</v>
      </c>
      <c r="I119" s="70">
        <f t="shared" si="1"/>
        <v>10479</v>
      </c>
      <c r="J119" s="70">
        <f t="shared" si="1"/>
        <v>16756</v>
      </c>
      <c r="K119" s="70">
        <f t="shared" si="1"/>
        <v>5175</v>
      </c>
      <c r="L119" s="70">
        <f t="shared" si="1"/>
        <v>6260</v>
      </c>
      <c r="M119" s="85"/>
    </row>
  </sheetData>
  <mergeCells count="4">
    <mergeCell ref="A1:M1"/>
    <mergeCell ref="B3:G3"/>
    <mergeCell ref="H3:M3"/>
    <mergeCell ref="A3:A4"/>
  </mergeCells>
  <dataValidations count="1">
    <dataValidation allowBlank="1" showInputMessage="1" showErrorMessage="1" sqref="I84:K84 I85:L85 I86:K86 I87:L87 I91:K91 I92:K92 I88:K90"/>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home</cp:lastModifiedBy>
  <dcterms:created xsi:type="dcterms:W3CDTF">2023-12-22T03:07:31Z</dcterms:created>
  <dcterms:modified xsi:type="dcterms:W3CDTF">2023-12-22T03:13:05Z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2052-11.1.0.8808</vt:lpwstr>
  </property>
</Properties>
</file>